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5195" windowHeight="9210"/>
  </bookViews>
  <sheets>
    <sheet name="Zeitplan" sheetId="1" r:id="rId1"/>
    <sheet name="Stempelkarte" sheetId="2" r:id="rId2"/>
    <sheet name="Zeitplan Druckversion" sheetId="3" r:id="rId3"/>
  </sheets>
  <calcPr calcId="145621"/>
</workbook>
</file>

<file path=xl/calcChain.xml><?xml version="1.0" encoding="utf-8"?>
<calcChain xmlns="http://schemas.openxmlformats.org/spreadsheetml/2006/main">
  <c r="H25" i="1" l="1"/>
  <c r="C25" i="1"/>
  <c r="C32" i="2" l="1"/>
  <c r="C31" i="2"/>
  <c r="C30" i="2"/>
  <c r="C27" i="2"/>
  <c r="C26" i="2"/>
  <c r="C25" i="2"/>
  <c r="C24" i="2"/>
  <c r="C23" i="2"/>
  <c r="C20" i="2"/>
  <c r="C19" i="2"/>
  <c r="C18" i="2"/>
  <c r="C17" i="2"/>
  <c r="C16" i="2"/>
  <c r="C13" i="2"/>
  <c r="C12" i="2"/>
  <c r="C11" i="2"/>
  <c r="C10" i="2"/>
  <c r="C9" i="2"/>
  <c r="C6" i="2"/>
  <c r="C5" i="2"/>
  <c r="C4" i="2"/>
  <c r="C3" i="2"/>
  <c r="C2" i="2"/>
  <c r="B32" i="2"/>
  <c r="B31" i="2"/>
  <c r="B30" i="2"/>
  <c r="B27" i="2"/>
  <c r="B26" i="2"/>
  <c r="B25" i="2"/>
  <c r="B24" i="2"/>
  <c r="B23" i="2"/>
  <c r="B20" i="2"/>
  <c r="B19" i="2"/>
  <c r="B18" i="2"/>
  <c r="B17" i="2"/>
  <c r="B16" i="2"/>
  <c r="B13" i="2"/>
  <c r="B12" i="2"/>
  <c r="B11" i="2"/>
  <c r="B10" i="2"/>
  <c r="B9" i="2"/>
  <c r="B6" i="2"/>
  <c r="B5" i="2"/>
  <c r="B4" i="2"/>
  <c r="B3" i="2"/>
  <c r="B2" i="2"/>
  <c r="E2" i="3"/>
  <c r="D3" i="3" s="1"/>
  <c r="E3" i="3" s="1"/>
  <c r="D4" i="3" s="1"/>
  <c r="E4" i="3" s="1"/>
  <c r="D5" i="3" s="1"/>
  <c r="E5" i="3" s="1"/>
  <c r="D6" i="3" s="1"/>
  <c r="E6" i="3" s="1"/>
  <c r="D7" i="3" s="1"/>
  <c r="E7" i="3" s="1"/>
  <c r="D8" i="3" s="1"/>
  <c r="E8" i="3" s="1"/>
  <c r="D9" i="3" s="1"/>
  <c r="E9" i="3" s="1"/>
  <c r="D10" i="3" s="1"/>
  <c r="E10" i="3" s="1"/>
  <c r="D11" i="3" s="1"/>
  <c r="E11" i="3" s="1"/>
  <c r="D12" i="3" s="1"/>
  <c r="E12" i="3" s="1"/>
  <c r="D13" i="3" s="1"/>
  <c r="E13" i="3" s="1"/>
  <c r="D14" i="3" s="1"/>
  <c r="E14" i="3" s="1"/>
  <c r="D15" i="3" s="1"/>
  <c r="E15" i="3" s="1"/>
  <c r="D16" i="3" s="1"/>
  <c r="E16" i="3" s="1"/>
  <c r="D17" i="3" s="1"/>
  <c r="E17" i="3" s="1"/>
  <c r="D18" i="3" s="1"/>
  <c r="E18" i="3" s="1"/>
  <c r="D19" i="3" s="1"/>
  <c r="E19" i="3" s="1"/>
  <c r="D20" i="3" s="1"/>
  <c r="E20" i="3" s="1"/>
  <c r="D21" i="3" s="1"/>
  <c r="E21" i="3" s="1"/>
  <c r="D22" i="3" s="1"/>
  <c r="E22" i="3" s="1"/>
  <c r="D23" i="3" s="1"/>
  <c r="E23" i="3" s="1"/>
  <c r="D24" i="3" s="1"/>
  <c r="E24" i="3" s="1"/>
  <c r="E5" i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  <c r="D16" i="1" s="1"/>
  <c r="E16" i="1" s="1"/>
  <c r="D17" i="1" s="1"/>
  <c r="E17" i="1" s="1"/>
  <c r="D18" i="1" s="1"/>
  <c r="E18" i="1" s="1"/>
  <c r="D19" i="1" s="1"/>
  <c r="E19" i="1" s="1"/>
  <c r="D20" i="1" s="1"/>
  <c r="E20" i="1" s="1"/>
  <c r="D21" i="1" s="1"/>
  <c r="E21" i="1" s="1"/>
  <c r="D22" i="1" s="1"/>
  <c r="E22" i="1" s="1"/>
  <c r="D23" i="1" s="1"/>
  <c r="E23" i="1" s="1"/>
  <c r="D24" i="1" s="1"/>
  <c r="E24" i="1" s="1"/>
  <c r="E4" i="1"/>
  <c r="D5" i="1" s="1"/>
  <c r="D4" i="1"/>
  <c r="E3" i="1"/>
  <c r="D3" i="1"/>
  <c r="E2" i="1"/>
</calcChain>
</file>

<file path=xl/sharedStrings.xml><?xml version="1.0" encoding="utf-8"?>
<sst xmlns="http://schemas.openxmlformats.org/spreadsheetml/2006/main" count="162" uniqueCount="72">
  <si>
    <t>Bezirk</t>
  </si>
  <si>
    <t>Lokal</t>
  </si>
  <si>
    <t>Dauer</t>
  </si>
  <si>
    <t>nächster Schritt</t>
  </si>
  <si>
    <t>Tipp</t>
  </si>
  <si>
    <t>10:10, 10:16 S2, S3 bis Praterstern, dann U1 bis Rennbahnweg</t>
  </si>
  <si>
    <t>U1 vorne einsteigen</t>
  </si>
  <si>
    <t>zu Fuss, Wagramer Stadtauswärts</t>
  </si>
  <si>
    <t>schnell gehen für beste Verbindung Richtung 1200 Wien</t>
  </si>
  <si>
    <t>U1 Vorgartenstr., dann 11A 11:41 alle 10min</t>
  </si>
  <si>
    <t>vor 11:24 U1 stadtauswärts, dann R2331 um 11:32 (Ankunft 11:41)</t>
  </si>
  <si>
    <t>12:05 alle 5min 3 Stationen Richtung Siebenhirten</t>
  </si>
  <si>
    <t>Bushaltestelle einfach Strasse zurück gehen zu Espresso Crazy</t>
  </si>
  <si>
    <t>zu Fuss Lißbauerstr durch Währinger Park Semperstr.</t>
  </si>
  <si>
    <t>immer gerade aus</t>
  </si>
  <si>
    <t>U6 Währinger Str. --&gt; 2Stationen Alserstr</t>
  </si>
  <si>
    <t>U6 Alserstr. 1 Station Josefstädterstr. Oder zu Fuß</t>
  </si>
  <si>
    <t>raufschauen ob U6 kommt;U6 5min, zu Fuss 10min</t>
  </si>
  <si>
    <t>U6 Josefstädterstr. 3Stationen Westbahnhof</t>
  </si>
  <si>
    <t>U3 Kendlerstr. (hinten)</t>
  </si>
  <si>
    <t>hinten raus, links bis Kendlerstr., rechts 100m</t>
  </si>
  <si>
    <t>zu Fuss Kendlerstr. weiter bis Bim 10                Richtung Unter St. Veit/Hummelgasse</t>
  </si>
  <si>
    <t>Abfahrt 15:15, 15:25, 15:35               6 Stationen</t>
  </si>
  <si>
    <t>5min zu U4 --&gt;Längenfeldg U6 --&gt;Meidling 12min</t>
  </si>
  <si>
    <t>Meidling Bahnhof 16:25 RJ 563 OS 3514 Flughafen bis Hauptbahnhof, dann 16:33 R 2584 Regionalzug Marchegg bis Simmering</t>
  </si>
  <si>
    <t>alternativ S80 um 16:48 (12min), oder U6, U4, U3 (26min)</t>
  </si>
  <si>
    <t>15A Lorystr. Alle 5min Richtung Meidling Hauptstr.         --&gt;10 Stationen bis altes Landgut</t>
  </si>
  <si>
    <t>auf der Stadteinwärts Seite die Gleise entlang und dann schräg rechts auf Hugogasse, nach rechts gehen</t>
  </si>
  <si>
    <t xml:space="preserve">U1 bis Karlsplatz,  U2 bis Schottentor, zu Fuß </t>
  </si>
  <si>
    <t>Alserstr. Richtung altes AKH, Schlösselg., Laudong.</t>
  </si>
  <si>
    <t>rechts bis Lederergasse, links 20min, oder 13A             3 Stationen bis Burggasse (4min)</t>
  </si>
  <si>
    <t>weiter bis Mariahilfer Str., dann die Stiegengasse/Duchgang bis Windmühlg.</t>
  </si>
  <si>
    <t>Stiegengasse, Kettenbrückegasse, auf Schönbrunnerstr. rechts bis Franzensgasse</t>
  </si>
  <si>
    <t>Schönbrunner Str. Richtung Karlsplatz, bei Heumühlg. links, rechts in Mühlg., links in Preßgasse</t>
  </si>
  <si>
    <t>aus dem Lokal links auf rechte Wienzeile, links zur U4 Kettenbrückeng. --&gt; 3 Stationen bis Wien Mittte</t>
  </si>
  <si>
    <t>Landstr. bis untere Viaduktgasse, dann links</t>
  </si>
  <si>
    <t>Untere Viaduktg. Bis Marxerg., links bis Stubenring, rechts gerade aus über Aspernbrücke, bei Praterstr. links</t>
  </si>
  <si>
    <t>zurück zur Urania</t>
  </si>
  <si>
    <t>Ende</t>
  </si>
  <si>
    <t>Dick Macks
Marc Aurel Strasse 7
1010 Wien</t>
  </si>
  <si>
    <t>Ramasuri
Praterstraße 19
1020 Wien</t>
  </si>
  <si>
    <t>Cafe Liesing
Schnellbahnstation Liesing
1230 Wien</t>
  </si>
  <si>
    <t>Cafe Pub Verde
Rennbahnekazent. Austerlitzg.
1220 Wien</t>
  </si>
  <si>
    <t>Cafe Pascucci
City Gate
1210 Wien</t>
  </si>
  <si>
    <t>Espresso Crazy
Engerthstr.94
1200 Wien</t>
  </si>
  <si>
    <t>Irish Pub Restaurant Graf
Billrothstr. 19
1190 Wien</t>
  </si>
  <si>
    <t>Sternwarte Beisl
Semperstr. 47
1180 Wien</t>
  </si>
  <si>
    <t>Hotel Geblergasse
Geblergasse 21
1170 Wien</t>
  </si>
  <si>
    <t>Century Blend
Lerchenfelder Gürtel 50
1160 Wien</t>
  </si>
  <si>
    <t>Bierwaage
Kendlerstraße 38
1140 Wien</t>
  </si>
  <si>
    <t>Brandauers Schlossbräu
Am Platz 5
1130 Wien</t>
  </si>
  <si>
    <t>Pulkautaler Weinhaus
Felberstr.2 / Neubaugürtel
1150 Wien</t>
  </si>
  <si>
    <t>Zipfer Eck
Koppreiterg. 6 / Tanbruckg.
1120 Wien</t>
  </si>
  <si>
    <t>Bier &amp; Bier
Simmeringer Hauptstr. 96a
1110 Wien</t>
  </si>
  <si>
    <t>Cafe City X
Favoritenstr. 213
1100 Wien</t>
  </si>
  <si>
    <t>Highlander Scotish Pub
Garnisongasse 3
1090 Wien</t>
  </si>
  <si>
    <t>Fromme Helene
Josefstädterstr. 15
1080 Wien</t>
  </si>
  <si>
    <t>Biero Institut
Neubaugasse 57
1070 Wien</t>
  </si>
  <si>
    <t>Zum gschupften Ferdl
Windmühlgasse 20
1060 Wien</t>
  </si>
  <si>
    <t>Weinschenke
Franzensg. 11
1050 Wien</t>
  </si>
  <si>
    <t>derHannes
Preßgasse 29
1040 Wien</t>
  </si>
  <si>
    <t>s'Stammbeisl
Ditscheinergasse 4
1030 Wien</t>
  </si>
  <si>
    <t>Von</t>
  </si>
  <si>
    <t>Bis</t>
  </si>
  <si>
    <t>Transfer</t>
  </si>
  <si>
    <t>#</t>
  </si>
  <si>
    <t>SOLL</t>
  </si>
  <si>
    <t>IST</t>
  </si>
  <si>
    <t>Bier / Preis</t>
  </si>
  <si>
    <t>WC</t>
  </si>
  <si>
    <t>Summe Lokalzeit</t>
  </si>
  <si>
    <t>Summe Transferzeit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</si>
</sst>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hh:mm&quot; Uhr&quot;;@"/>
    <numFmt numFmtId="166" formatCode="hh:mm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/>
    <xf numFmtId="0" fontId="8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20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20" fontId="9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20" fontId="12" fillId="0" borderId="0" xfId="0" applyNumberFormat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/>
  </sheetViews>
  <sheetFormatPr baseColWidth="10" defaultColWidth="9.140625" defaultRowHeight="12.75" x14ac:dyDescent="0.2"/>
  <cols>
    <col min="1" max="1" width="7" style="1" customWidth="1"/>
    <col min="2" max="2" width="24.5703125" customWidth="1"/>
    <col min="3" max="3" width="8.5703125" style="5" customWidth="1"/>
    <col min="4" max="5" width="10.140625" style="3" customWidth="1"/>
    <col min="6" max="6" width="47.7109375" style="6" customWidth="1"/>
    <col min="7" max="7" width="32.140625" style="4" customWidth="1"/>
    <col min="8" max="8" width="11.42578125" style="18" customWidth="1"/>
    <col min="9" max="255" width="11.42578125" customWidth="1"/>
  </cols>
  <sheetData>
    <row r="1" spans="1:8" s="2" customFormat="1" x14ac:dyDescent="0.2">
      <c r="A1" s="7" t="s">
        <v>0</v>
      </c>
      <c r="B1" s="7" t="s">
        <v>1</v>
      </c>
      <c r="C1" s="8" t="s">
        <v>2</v>
      </c>
      <c r="D1" s="9" t="s">
        <v>62</v>
      </c>
      <c r="E1" s="9" t="s">
        <v>63</v>
      </c>
      <c r="F1" s="7" t="s">
        <v>3</v>
      </c>
      <c r="G1" s="10" t="s">
        <v>4</v>
      </c>
      <c r="H1" s="7" t="s">
        <v>64</v>
      </c>
    </row>
    <row r="2" spans="1:8" ht="45" customHeight="1" x14ac:dyDescent="0.2">
      <c r="A2" s="11">
        <v>23</v>
      </c>
      <c r="B2" s="12" t="s">
        <v>41</v>
      </c>
      <c r="C2" s="17">
        <v>3.472222222222222E-3</v>
      </c>
      <c r="D2" s="15">
        <v>0.41666666666666669</v>
      </c>
      <c r="E2" s="15">
        <f t="shared" ref="E2:E24" si="0">C2+D2</f>
        <v>0.4201388888888889</v>
      </c>
      <c r="F2" s="12" t="s">
        <v>5</v>
      </c>
      <c r="G2" s="12" t="s">
        <v>6</v>
      </c>
      <c r="H2" s="16">
        <v>3.6805555555555557E-2</v>
      </c>
    </row>
    <row r="3" spans="1:8" ht="45" customHeight="1" x14ac:dyDescent="0.2">
      <c r="A3" s="11">
        <v>22</v>
      </c>
      <c r="B3" s="12" t="s">
        <v>42</v>
      </c>
      <c r="C3" s="16">
        <v>6.9444444444444441E-3</v>
      </c>
      <c r="D3" s="15">
        <f t="shared" ref="D3:D24" si="1">E2+H2</f>
        <v>0.45694444444444443</v>
      </c>
      <c r="E3" s="15">
        <f t="shared" si="0"/>
        <v>0.46388888888888885</v>
      </c>
      <c r="F3" s="11" t="s">
        <v>7</v>
      </c>
      <c r="G3" s="12" t="s">
        <v>8</v>
      </c>
      <c r="H3" s="16">
        <v>4.8611111111111112E-3</v>
      </c>
    </row>
    <row r="4" spans="1:8" ht="45" customHeight="1" x14ac:dyDescent="0.2">
      <c r="A4" s="11">
        <v>21</v>
      </c>
      <c r="B4" s="12" t="s">
        <v>43</v>
      </c>
      <c r="C4" s="16">
        <v>6.9444444444444441E-3</v>
      </c>
      <c r="D4" s="15">
        <f t="shared" si="1"/>
        <v>0.46874999999999994</v>
      </c>
      <c r="E4" s="15">
        <f t="shared" si="0"/>
        <v>0.47569444444444436</v>
      </c>
      <c r="F4" s="12" t="s">
        <v>9</v>
      </c>
      <c r="G4" s="12" t="s">
        <v>10</v>
      </c>
      <c r="H4" s="16">
        <v>1.8749999999999999E-2</v>
      </c>
    </row>
    <row r="5" spans="1:8" ht="45" customHeight="1" x14ac:dyDescent="0.2">
      <c r="A5" s="11">
        <v>20</v>
      </c>
      <c r="B5" s="12" t="s">
        <v>44</v>
      </c>
      <c r="C5" s="16">
        <v>6.9444444444444441E-3</v>
      </c>
      <c r="D5" s="15">
        <f t="shared" si="1"/>
        <v>0.49444444444444435</v>
      </c>
      <c r="E5" s="15">
        <f t="shared" si="0"/>
        <v>0.50138888888888877</v>
      </c>
      <c r="F5" s="11" t="s">
        <v>11</v>
      </c>
      <c r="G5" s="12" t="s">
        <v>12</v>
      </c>
      <c r="H5" s="16">
        <v>1.4583333333333332E-2</v>
      </c>
    </row>
    <row r="6" spans="1:8" ht="45" customHeight="1" x14ac:dyDescent="0.2">
      <c r="A6" s="11">
        <v>19</v>
      </c>
      <c r="B6" s="12" t="s">
        <v>45</v>
      </c>
      <c r="C6" s="16">
        <v>1.0416666666666666E-2</v>
      </c>
      <c r="D6" s="15">
        <f t="shared" si="1"/>
        <v>0.51597222222222205</v>
      </c>
      <c r="E6" s="15">
        <f t="shared" si="0"/>
        <v>0.52638888888888868</v>
      </c>
      <c r="F6" s="11" t="s">
        <v>13</v>
      </c>
      <c r="G6" s="12" t="s">
        <v>14</v>
      </c>
      <c r="H6" s="16">
        <v>8.3333333333333332E-3</v>
      </c>
    </row>
    <row r="7" spans="1:8" ht="45" customHeight="1" x14ac:dyDescent="0.2">
      <c r="A7" s="11">
        <v>18</v>
      </c>
      <c r="B7" s="12" t="s">
        <v>46</v>
      </c>
      <c r="C7" s="16">
        <v>1.0416666666666666E-2</v>
      </c>
      <c r="D7" s="15">
        <f t="shared" si="1"/>
        <v>0.53472222222222199</v>
      </c>
      <c r="E7" s="15">
        <f t="shared" si="0"/>
        <v>0.54513888888888862</v>
      </c>
      <c r="F7" s="11" t="s">
        <v>15</v>
      </c>
      <c r="G7" s="12"/>
      <c r="H7" s="16">
        <v>1.3888888888888888E-2</v>
      </c>
    </row>
    <row r="8" spans="1:8" ht="45" customHeight="1" x14ac:dyDescent="0.2">
      <c r="A8" s="11">
        <v>17</v>
      </c>
      <c r="B8" s="12" t="s">
        <v>47</v>
      </c>
      <c r="C8" s="16">
        <v>1.0416666666666666E-2</v>
      </c>
      <c r="D8" s="15">
        <f t="shared" si="1"/>
        <v>0.55902777777777746</v>
      </c>
      <c r="E8" s="15">
        <f t="shared" si="0"/>
        <v>0.56944444444444409</v>
      </c>
      <c r="F8" s="11" t="s">
        <v>16</v>
      </c>
      <c r="G8" s="12" t="s">
        <v>17</v>
      </c>
      <c r="H8" s="16">
        <v>6.9444444444444441E-3</v>
      </c>
    </row>
    <row r="9" spans="1:8" ht="45" customHeight="1" x14ac:dyDescent="0.2">
      <c r="A9" s="11">
        <v>16</v>
      </c>
      <c r="B9" s="12" t="s">
        <v>48</v>
      </c>
      <c r="C9" s="16">
        <v>1.0416666666666666E-2</v>
      </c>
      <c r="D9" s="15">
        <f t="shared" si="1"/>
        <v>0.57638888888888851</v>
      </c>
      <c r="E9" s="15">
        <f t="shared" si="0"/>
        <v>0.58680555555555514</v>
      </c>
      <c r="F9" s="11" t="s">
        <v>18</v>
      </c>
      <c r="G9" s="10"/>
      <c r="H9" s="16">
        <v>1.3888888888888888E-2</v>
      </c>
    </row>
    <row r="10" spans="1:8" ht="45" customHeight="1" x14ac:dyDescent="0.2">
      <c r="A10" s="11">
        <v>15</v>
      </c>
      <c r="B10" s="12" t="s">
        <v>51</v>
      </c>
      <c r="C10" s="16">
        <v>1.0416666666666666E-2</v>
      </c>
      <c r="D10" s="15">
        <f t="shared" si="1"/>
        <v>0.60069444444444398</v>
      </c>
      <c r="E10" s="15">
        <f t="shared" si="0"/>
        <v>0.61111111111111061</v>
      </c>
      <c r="F10" s="11" t="s">
        <v>19</v>
      </c>
      <c r="G10" s="12" t="s">
        <v>20</v>
      </c>
      <c r="H10" s="16">
        <v>6.9444444444444441E-3</v>
      </c>
    </row>
    <row r="11" spans="1:8" ht="45" customHeight="1" x14ac:dyDescent="0.2">
      <c r="A11" s="11">
        <v>14</v>
      </c>
      <c r="B11" s="12" t="s">
        <v>49</v>
      </c>
      <c r="C11" s="16">
        <v>1.0416666666666666E-2</v>
      </c>
      <c r="D11" s="15">
        <f t="shared" si="1"/>
        <v>0.61805555555555503</v>
      </c>
      <c r="E11" s="15">
        <f t="shared" si="0"/>
        <v>0.62847222222222165</v>
      </c>
      <c r="F11" s="12" t="s">
        <v>21</v>
      </c>
      <c r="G11" s="12" t="s">
        <v>22</v>
      </c>
      <c r="H11" s="16">
        <v>1.3888888888888888E-2</v>
      </c>
    </row>
    <row r="12" spans="1:8" ht="45" customHeight="1" x14ac:dyDescent="0.2">
      <c r="A12" s="11">
        <v>13</v>
      </c>
      <c r="B12" s="12" t="s">
        <v>50</v>
      </c>
      <c r="C12" s="16">
        <v>1.0416666666666666E-2</v>
      </c>
      <c r="D12" s="15">
        <f t="shared" si="1"/>
        <v>0.64236111111111049</v>
      </c>
      <c r="E12" s="15">
        <f t="shared" si="0"/>
        <v>0.65277777777777712</v>
      </c>
      <c r="F12" s="11" t="s">
        <v>23</v>
      </c>
      <c r="G12" s="12"/>
      <c r="H12" s="16">
        <v>1.7361111111111112E-2</v>
      </c>
    </row>
    <row r="13" spans="1:8" ht="45" customHeight="1" x14ac:dyDescent="0.2">
      <c r="A13" s="11">
        <v>12</v>
      </c>
      <c r="B13" s="12" t="s">
        <v>52</v>
      </c>
      <c r="C13" s="16">
        <v>1.0416666666666666E-2</v>
      </c>
      <c r="D13" s="15">
        <f t="shared" si="1"/>
        <v>0.67013888888888828</v>
      </c>
      <c r="E13" s="15">
        <f t="shared" si="0"/>
        <v>0.68055555555555491</v>
      </c>
      <c r="F13" s="12" t="s">
        <v>24</v>
      </c>
      <c r="G13" s="13" t="s">
        <v>25</v>
      </c>
      <c r="H13" s="16">
        <v>1.5972222222222224E-2</v>
      </c>
    </row>
    <row r="14" spans="1:8" ht="45" customHeight="1" x14ac:dyDescent="0.2">
      <c r="A14" s="11">
        <v>11</v>
      </c>
      <c r="B14" s="12" t="s">
        <v>53</v>
      </c>
      <c r="C14" s="16">
        <v>1.0416666666666666E-2</v>
      </c>
      <c r="D14" s="15">
        <f t="shared" si="1"/>
        <v>0.69652777777777719</v>
      </c>
      <c r="E14" s="15">
        <f t="shared" si="0"/>
        <v>0.70694444444444382</v>
      </c>
      <c r="F14" s="12" t="s">
        <v>26</v>
      </c>
      <c r="G14" s="12" t="s">
        <v>27</v>
      </c>
      <c r="H14" s="16">
        <v>1.1805555555555555E-2</v>
      </c>
    </row>
    <row r="15" spans="1:8" ht="45" customHeight="1" x14ac:dyDescent="0.2">
      <c r="A15" s="11">
        <v>10</v>
      </c>
      <c r="B15" s="12" t="s">
        <v>54</v>
      </c>
      <c r="C15" s="16">
        <v>1.0416666666666666E-2</v>
      </c>
      <c r="D15" s="15">
        <f t="shared" si="1"/>
        <v>0.71874999999999933</v>
      </c>
      <c r="E15" s="15">
        <f t="shared" si="0"/>
        <v>0.72916666666666596</v>
      </c>
      <c r="F15" s="11" t="s">
        <v>28</v>
      </c>
      <c r="G15" s="12"/>
      <c r="H15" s="16">
        <v>1.7361111111111112E-2</v>
      </c>
    </row>
    <row r="16" spans="1:8" ht="45" customHeight="1" x14ac:dyDescent="0.2">
      <c r="A16" s="11">
        <v>9</v>
      </c>
      <c r="B16" s="12" t="s">
        <v>55</v>
      </c>
      <c r="C16" s="16">
        <v>1.3888888888888888E-2</v>
      </c>
      <c r="D16" s="15">
        <f t="shared" si="1"/>
        <v>0.74652777777777712</v>
      </c>
      <c r="E16" s="15">
        <f t="shared" si="0"/>
        <v>0.76041666666666596</v>
      </c>
      <c r="F16" s="11" t="s">
        <v>29</v>
      </c>
      <c r="G16" s="12"/>
      <c r="H16" s="16">
        <v>6.9444444444444441E-3</v>
      </c>
    </row>
    <row r="17" spans="1:8" ht="45" customHeight="1" x14ac:dyDescent="0.2">
      <c r="A17" s="11">
        <v>8</v>
      </c>
      <c r="B17" s="12" t="s">
        <v>56</v>
      </c>
      <c r="C17" s="16">
        <v>1.3888888888888888E-2</v>
      </c>
      <c r="D17" s="15">
        <f t="shared" si="1"/>
        <v>0.76736111111111038</v>
      </c>
      <c r="E17" s="15">
        <f t="shared" si="0"/>
        <v>0.78124999999999922</v>
      </c>
      <c r="F17" s="12" t="s">
        <v>30</v>
      </c>
      <c r="G17" s="12"/>
      <c r="H17" s="16">
        <v>1.3888888888888888E-2</v>
      </c>
    </row>
    <row r="18" spans="1:8" ht="45" customHeight="1" x14ac:dyDescent="0.2">
      <c r="A18" s="11">
        <v>7</v>
      </c>
      <c r="B18" s="12" t="s">
        <v>57</v>
      </c>
      <c r="C18" s="16">
        <v>1.3888888888888888E-2</v>
      </c>
      <c r="D18" s="15">
        <f t="shared" si="1"/>
        <v>0.79513888888888806</v>
      </c>
      <c r="E18" s="15">
        <f t="shared" si="0"/>
        <v>0.8090277777777769</v>
      </c>
      <c r="F18" s="12" t="s">
        <v>31</v>
      </c>
      <c r="G18" s="12"/>
      <c r="H18" s="16">
        <v>1.0416666666666666E-2</v>
      </c>
    </row>
    <row r="19" spans="1:8" ht="45" customHeight="1" x14ac:dyDescent="0.2">
      <c r="A19" s="11">
        <v>6</v>
      </c>
      <c r="B19" s="12" t="s">
        <v>58</v>
      </c>
      <c r="C19" s="16">
        <v>1.3888888888888888E-2</v>
      </c>
      <c r="D19" s="15">
        <f t="shared" si="1"/>
        <v>0.81944444444444353</v>
      </c>
      <c r="E19" s="15">
        <f t="shared" si="0"/>
        <v>0.83333333333333237</v>
      </c>
      <c r="F19" s="12" t="s">
        <v>32</v>
      </c>
      <c r="G19" s="12"/>
      <c r="H19" s="16">
        <v>6.9444444444444441E-3</v>
      </c>
    </row>
    <row r="20" spans="1:8" ht="45" customHeight="1" x14ac:dyDescent="0.2">
      <c r="A20" s="11">
        <v>5</v>
      </c>
      <c r="B20" s="12" t="s">
        <v>59</v>
      </c>
      <c r="C20" s="16">
        <v>1.3888888888888888E-2</v>
      </c>
      <c r="D20" s="15">
        <f t="shared" si="1"/>
        <v>0.84027777777777679</v>
      </c>
      <c r="E20" s="15">
        <f t="shared" si="0"/>
        <v>0.85416666666666563</v>
      </c>
      <c r="F20" s="12" t="s">
        <v>33</v>
      </c>
      <c r="G20" s="12"/>
      <c r="H20" s="16">
        <v>3.472222222222222E-3</v>
      </c>
    </row>
    <row r="21" spans="1:8" ht="45" customHeight="1" x14ac:dyDescent="0.2">
      <c r="A21" s="11">
        <v>4</v>
      </c>
      <c r="B21" s="12" t="s">
        <v>60</v>
      </c>
      <c r="C21" s="16">
        <v>1.3888888888888888E-2</v>
      </c>
      <c r="D21" s="15">
        <f t="shared" si="1"/>
        <v>0.85763888888888784</v>
      </c>
      <c r="E21" s="15">
        <f t="shared" si="0"/>
        <v>0.87152777777777668</v>
      </c>
      <c r="F21" s="12" t="s">
        <v>34</v>
      </c>
      <c r="G21" s="12" t="s">
        <v>35</v>
      </c>
      <c r="H21" s="16">
        <v>1.0416666666666666E-2</v>
      </c>
    </row>
    <row r="22" spans="1:8" ht="45" customHeight="1" x14ac:dyDescent="0.2">
      <c r="A22" s="11">
        <v>3</v>
      </c>
      <c r="B22" s="12" t="s">
        <v>61</v>
      </c>
      <c r="C22" s="16">
        <v>1.3888888888888888E-2</v>
      </c>
      <c r="D22" s="15">
        <f t="shared" si="1"/>
        <v>0.88194444444444331</v>
      </c>
      <c r="E22" s="15">
        <f t="shared" si="0"/>
        <v>0.89583333333333215</v>
      </c>
      <c r="F22" s="12" t="s">
        <v>36</v>
      </c>
      <c r="G22" s="12"/>
      <c r="H22" s="16">
        <v>1.3888888888888888E-2</v>
      </c>
    </row>
    <row r="23" spans="1:8" ht="45" customHeight="1" x14ac:dyDescent="0.2">
      <c r="A23" s="11">
        <v>2</v>
      </c>
      <c r="B23" s="12" t="s">
        <v>40</v>
      </c>
      <c r="C23" s="16">
        <v>1.3888888888888888E-2</v>
      </c>
      <c r="D23" s="15">
        <f t="shared" si="1"/>
        <v>0.90972222222222099</v>
      </c>
      <c r="E23" s="15">
        <f t="shared" si="0"/>
        <v>0.92361111111110983</v>
      </c>
      <c r="F23" s="11" t="s">
        <v>37</v>
      </c>
      <c r="G23" s="12"/>
      <c r="H23" s="16">
        <v>3.472222222222222E-3</v>
      </c>
    </row>
    <row r="24" spans="1:8" ht="45" customHeight="1" x14ac:dyDescent="0.2">
      <c r="A24" s="11">
        <v>1</v>
      </c>
      <c r="B24" s="12" t="s">
        <v>39</v>
      </c>
      <c r="C24" s="16">
        <v>1.3888888888888888E-2</v>
      </c>
      <c r="D24" s="15">
        <f t="shared" si="1"/>
        <v>0.92708333333333204</v>
      </c>
      <c r="E24" s="15">
        <f t="shared" si="0"/>
        <v>0.94097222222222088</v>
      </c>
      <c r="F24" s="14" t="s">
        <v>38</v>
      </c>
      <c r="G24" s="12"/>
      <c r="H24" s="16"/>
    </row>
    <row r="25" spans="1:8" x14ac:dyDescent="0.2">
      <c r="B25" s="49" t="s">
        <v>70</v>
      </c>
      <c r="C25" s="50">
        <f>SUM(C2:C24)</f>
        <v>0.25347222222222227</v>
      </c>
      <c r="G25" s="49" t="s">
        <v>71</v>
      </c>
      <c r="H25" s="50">
        <f>SUM(H2:H24)</f>
        <v>0.27083333333333331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/>
  </sheetViews>
  <sheetFormatPr baseColWidth="10" defaultColWidth="9.140625" defaultRowHeight="15" x14ac:dyDescent="0.2"/>
  <cols>
    <col min="1" max="1" width="3" style="32" customWidth="1"/>
    <col min="2" max="2" width="23.7109375" style="33" customWidth="1"/>
    <col min="3" max="4" width="10" style="32" customWidth="1"/>
    <col min="5" max="5" width="34.85546875" style="32" customWidth="1"/>
    <col min="6" max="6" width="9.28515625" style="32" customWidth="1"/>
    <col min="7" max="256" width="11.42578125" style="32" customWidth="1"/>
    <col min="257" max="16384" width="9.140625" style="32"/>
  </cols>
  <sheetData>
    <row r="1" spans="1:6" ht="15.75" thickBot="1" x14ac:dyDescent="0.25">
      <c r="A1" s="44" t="s">
        <v>65</v>
      </c>
      <c r="B1" s="45" t="s">
        <v>1</v>
      </c>
      <c r="C1" s="46" t="s">
        <v>66</v>
      </c>
      <c r="D1" s="46" t="s">
        <v>67</v>
      </c>
      <c r="E1" s="46" t="s">
        <v>68</v>
      </c>
      <c r="F1" s="47" t="s">
        <v>69</v>
      </c>
    </row>
    <row r="2" spans="1:6" ht="66.75" customHeight="1" x14ac:dyDescent="0.2">
      <c r="A2" s="34">
        <v>23</v>
      </c>
      <c r="B2" s="35" t="str">
        <f>Zeitplan!B2</f>
        <v>Cafe Liesing
Schnellbahnstation Liesing
1230 Wien</v>
      </c>
      <c r="C2" s="36">
        <f>Zeitplan!D2</f>
        <v>0.41666666666666669</v>
      </c>
      <c r="D2" s="37"/>
      <c r="E2" s="37"/>
      <c r="F2" s="38"/>
    </row>
    <row r="3" spans="1:6" ht="66.75" customHeight="1" x14ac:dyDescent="0.2">
      <c r="A3" s="34">
        <v>22</v>
      </c>
      <c r="B3" s="35" t="str">
        <f>Zeitplan!B3</f>
        <v>Cafe Pub Verde
Rennbahnekazent. Austerlitzg.
1220 Wien</v>
      </c>
      <c r="C3" s="36">
        <f>Zeitplan!D3</f>
        <v>0.45694444444444443</v>
      </c>
      <c r="D3" s="37"/>
      <c r="E3" s="37"/>
      <c r="F3" s="38"/>
    </row>
    <row r="4" spans="1:6" ht="66.75" customHeight="1" x14ac:dyDescent="0.2">
      <c r="A4" s="34">
        <v>21</v>
      </c>
      <c r="B4" s="35" t="str">
        <f>Zeitplan!B4</f>
        <v>Cafe Pascucci
City Gate
1210 Wien</v>
      </c>
      <c r="C4" s="36">
        <f>Zeitplan!D4</f>
        <v>0.46874999999999994</v>
      </c>
      <c r="D4" s="37"/>
      <c r="E4" s="37"/>
      <c r="F4" s="38"/>
    </row>
    <row r="5" spans="1:6" ht="66.75" customHeight="1" x14ac:dyDescent="0.2">
      <c r="A5" s="34">
        <v>20</v>
      </c>
      <c r="B5" s="35" t="str">
        <f>Zeitplan!B5</f>
        <v>Espresso Crazy
Engerthstr.94
1200 Wien</v>
      </c>
      <c r="C5" s="36">
        <f>Zeitplan!D5</f>
        <v>0.49444444444444435</v>
      </c>
      <c r="D5" s="37"/>
      <c r="E5" s="37"/>
      <c r="F5" s="38"/>
    </row>
    <row r="6" spans="1:6" ht="66.75" customHeight="1" thickBot="1" x14ac:dyDescent="0.25">
      <c r="A6" s="39">
        <v>19</v>
      </c>
      <c r="B6" s="40" t="str">
        <f>Zeitplan!B6</f>
        <v>Irish Pub Restaurant Graf
Billrothstr. 19
1190 Wien</v>
      </c>
      <c r="C6" s="41">
        <f>Zeitplan!D6</f>
        <v>0.51597222222222205</v>
      </c>
      <c r="D6" s="42"/>
      <c r="E6" s="42"/>
      <c r="F6" s="43"/>
    </row>
    <row r="7" spans="1:6" ht="75" customHeight="1" thickBot="1" x14ac:dyDescent="0.25"/>
    <row r="8" spans="1:6" ht="15.75" thickBot="1" x14ac:dyDescent="0.25">
      <c r="A8" s="48" t="s">
        <v>65</v>
      </c>
      <c r="B8" s="45" t="s">
        <v>1</v>
      </c>
      <c r="C8" s="46" t="s">
        <v>66</v>
      </c>
      <c r="D8" s="46" t="s">
        <v>67</v>
      </c>
      <c r="E8" s="46" t="s">
        <v>68</v>
      </c>
      <c r="F8" s="47" t="s">
        <v>69</v>
      </c>
    </row>
    <row r="9" spans="1:6" ht="66.75" customHeight="1" x14ac:dyDescent="0.2">
      <c r="A9" s="34">
        <v>18</v>
      </c>
      <c r="B9" s="35" t="str">
        <f>Zeitplan!B7</f>
        <v>Sternwarte Beisl
Semperstr. 47
1180 Wien</v>
      </c>
      <c r="C9" s="36">
        <f>Zeitplan!D7</f>
        <v>0.53472222222222199</v>
      </c>
      <c r="D9" s="37"/>
      <c r="E9" s="37"/>
      <c r="F9" s="38"/>
    </row>
    <row r="10" spans="1:6" ht="66.75" customHeight="1" x14ac:dyDescent="0.2">
      <c r="A10" s="34">
        <v>17</v>
      </c>
      <c r="B10" s="35" t="str">
        <f>Zeitplan!B8</f>
        <v>Hotel Geblergasse
Geblergasse 21
1170 Wien</v>
      </c>
      <c r="C10" s="36">
        <f>Zeitplan!D8</f>
        <v>0.55902777777777746</v>
      </c>
      <c r="D10" s="37"/>
      <c r="E10" s="37"/>
      <c r="F10" s="38"/>
    </row>
    <row r="11" spans="1:6" ht="66.75" customHeight="1" x14ac:dyDescent="0.2">
      <c r="A11" s="34">
        <v>16</v>
      </c>
      <c r="B11" s="35" t="str">
        <f>Zeitplan!B9</f>
        <v>Century Blend
Lerchenfelder Gürtel 50
1160 Wien</v>
      </c>
      <c r="C11" s="36">
        <f>Zeitplan!D9</f>
        <v>0.57638888888888851</v>
      </c>
      <c r="D11" s="37"/>
      <c r="E11" s="37"/>
      <c r="F11" s="38"/>
    </row>
    <row r="12" spans="1:6" ht="66.75" customHeight="1" x14ac:dyDescent="0.2">
      <c r="A12" s="34">
        <v>15</v>
      </c>
      <c r="B12" s="35" t="str">
        <f>Zeitplan!B10</f>
        <v>Pulkautaler Weinhaus
Felberstr.2 / Neubaugürtel
1150 Wien</v>
      </c>
      <c r="C12" s="36">
        <f>Zeitplan!D10</f>
        <v>0.60069444444444398</v>
      </c>
      <c r="D12" s="37"/>
      <c r="E12" s="37"/>
      <c r="F12" s="38"/>
    </row>
    <row r="13" spans="1:6" ht="66.75" customHeight="1" thickBot="1" x14ac:dyDescent="0.25">
      <c r="A13" s="39">
        <v>14</v>
      </c>
      <c r="B13" s="40" t="str">
        <f>Zeitplan!B11</f>
        <v>Bierwaage
Kendlerstraße 38
1140 Wien</v>
      </c>
      <c r="C13" s="41">
        <f>Zeitplan!D11</f>
        <v>0.61805555555555503</v>
      </c>
      <c r="D13" s="42"/>
      <c r="E13" s="42"/>
      <c r="F13" s="43"/>
    </row>
    <row r="14" spans="1:6" ht="75" customHeight="1" thickBot="1" x14ac:dyDescent="0.25"/>
    <row r="15" spans="1:6" ht="15.75" thickBot="1" x14ac:dyDescent="0.25">
      <c r="A15" s="48" t="s">
        <v>65</v>
      </c>
      <c r="B15" s="45" t="s">
        <v>1</v>
      </c>
      <c r="C15" s="46" t="s">
        <v>66</v>
      </c>
      <c r="D15" s="46" t="s">
        <v>67</v>
      </c>
      <c r="E15" s="46" t="s">
        <v>68</v>
      </c>
      <c r="F15" s="47" t="s">
        <v>69</v>
      </c>
    </row>
    <row r="16" spans="1:6" ht="66.75" customHeight="1" x14ac:dyDescent="0.2">
      <c r="A16" s="34">
        <v>13</v>
      </c>
      <c r="B16" s="35" t="str">
        <f>Zeitplan!B12</f>
        <v>Brandauers Schlossbräu
Am Platz 5
1130 Wien</v>
      </c>
      <c r="C16" s="36">
        <f>Zeitplan!D12</f>
        <v>0.64236111111111049</v>
      </c>
      <c r="D16" s="37"/>
      <c r="E16" s="37"/>
      <c r="F16" s="38"/>
    </row>
    <row r="17" spans="1:6" ht="66.75" customHeight="1" x14ac:dyDescent="0.2">
      <c r="A17" s="34">
        <v>12</v>
      </c>
      <c r="B17" s="35" t="str">
        <f>Zeitplan!B13</f>
        <v>Zipfer Eck
Koppreiterg. 6 / Tanbruckg.
1120 Wien</v>
      </c>
      <c r="C17" s="36">
        <f>Zeitplan!D13</f>
        <v>0.67013888888888828</v>
      </c>
      <c r="D17" s="37"/>
      <c r="E17" s="37"/>
      <c r="F17" s="38"/>
    </row>
    <row r="18" spans="1:6" ht="66.75" customHeight="1" x14ac:dyDescent="0.2">
      <c r="A18" s="34">
        <v>11</v>
      </c>
      <c r="B18" s="35" t="str">
        <f>Zeitplan!B14</f>
        <v>Bier &amp; Bier
Simmeringer Hauptstr. 96a
1110 Wien</v>
      </c>
      <c r="C18" s="36">
        <f>Zeitplan!D14</f>
        <v>0.69652777777777719</v>
      </c>
      <c r="D18" s="37"/>
      <c r="E18" s="37"/>
      <c r="F18" s="38"/>
    </row>
    <row r="19" spans="1:6" ht="66.75" customHeight="1" x14ac:dyDescent="0.2">
      <c r="A19" s="34">
        <v>10</v>
      </c>
      <c r="B19" s="35" t="str">
        <f>Zeitplan!B15</f>
        <v>Cafe City X
Favoritenstr. 213
1100 Wien</v>
      </c>
      <c r="C19" s="36">
        <f>Zeitplan!D15</f>
        <v>0.71874999999999933</v>
      </c>
      <c r="D19" s="37"/>
      <c r="E19" s="37"/>
      <c r="F19" s="38"/>
    </row>
    <row r="20" spans="1:6" ht="66.75" customHeight="1" thickBot="1" x14ac:dyDescent="0.25">
      <c r="A20" s="39">
        <v>9</v>
      </c>
      <c r="B20" s="40" t="str">
        <f>Zeitplan!B16</f>
        <v>Highlander Scotish Pub
Garnisongasse 3
1090 Wien</v>
      </c>
      <c r="C20" s="41">
        <f>Zeitplan!D16</f>
        <v>0.74652777777777712</v>
      </c>
      <c r="D20" s="42"/>
      <c r="E20" s="42"/>
      <c r="F20" s="43"/>
    </row>
    <row r="21" spans="1:6" ht="75" customHeight="1" thickBot="1" x14ac:dyDescent="0.25"/>
    <row r="22" spans="1:6" ht="15.75" thickBot="1" x14ac:dyDescent="0.25">
      <c r="A22" s="48" t="s">
        <v>65</v>
      </c>
      <c r="B22" s="45" t="s">
        <v>1</v>
      </c>
      <c r="C22" s="46" t="s">
        <v>66</v>
      </c>
      <c r="D22" s="46" t="s">
        <v>67</v>
      </c>
      <c r="E22" s="46" t="s">
        <v>68</v>
      </c>
      <c r="F22" s="47" t="s">
        <v>69</v>
      </c>
    </row>
    <row r="23" spans="1:6" ht="66.75" customHeight="1" x14ac:dyDescent="0.2">
      <c r="A23" s="34">
        <v>8</v>
      </c>
      <c r="B23" s="35" t="str">
        <f>Zeitplan!B17</f>
        <v>Fromme Helene
Josefstädterstr. 15
1080 Wien</v>
      </c>
      <c r="C23" s="36">
        <f>Zeitplan!D17</f>
        <v>0.76736111111111038</v>
      </c>
      <c r="D23" s="37"/>
      <c r="E23" s="37"/>
      <c r="F23" s="38"/>
    </row>
    <row r="24" spans="1:6" ht="66.75" customHeight="1" x14ac:dyDescent="0.2">
      <c r="A24" s="34">
        <v>7</v>
      </c>
      <c r="B24" s="35" t="str">
        <f>Zeitplan!B18</f>
        <v>Biero Institut
Neubaugasse 57
1070 Wien</v>
      </c>
      <c r="C24" s="36">
        <f>Zeitplan!D18</f>
        <v>0.79513888888888806</v>
      </c>
      <c r="D24" s="37"/>
      <c r="E24" s="37"/>
      <c r="F24" s="38"/>
    </row>
    <row r="25" spans="1:6" ht="66.75" customHeight="1" x14ac:dyDescent="0.2">
      <c r="A25" s="34">
        <v>6</v>
      </c>
      <c r="B25" s="35" t="str">
        <f>Zeitplan!B19</f>
        <v>Zum gschupften Ferdl
Windmühlgasse 20
1060 Wien</v>
      </c>
      <c r="C25" s="36">
        <f>Zeitplan!D19</f>
        <v>0.81944444444444353</v>
      </c>
      <c r="D25" s="37"/>
      <c r="E25" s="37"/>
      <c r="F25" s="38"/>
    </row>
    <row r="26" spans="1:6" ht="66.75" customHeight="1" x14ac:dyDescent="0.2">
      <c r="A26" s="34">
        <v>5</v>
      </c>
      <c r="B26" s="35" t="str">
        <f>Zeitplan!B20</f>
        <v>Weinschenke
Franzensg. 11
1050 Wien</v>
      </c>
      <c r="C26" s="36">
        <f>Zeitplan!D20</f>
        <v>0.84027777777777679</v>
      </c>
      <c r="D26" s="37"/>
      <c r="E26" s="37"/>
      <c r="F26" s="38"/>
    </row>
    <row r="27" spans="1:6" ht="66.75" customHeight="1" thickBot="1" x14ac:dyDescent="0.25">
      <c r="A27" s="39">
        <v>4</v>
      </c>
      <c r="B27" s="40" t="str">
        <f>Zeitplan!B21</f>
        <v>derHannes
Preßgasse 29
1040 Wien</v>
      </c>
      <c r="C27" s="41">
        <f>Zeitplan!D21</f>
        <v>0.85763888888888784</v>
      </c>
      <c r="D27" s="42"/>
      <c r="E27" s="42"/>
      <c r="F27" s="43"/>
    </row>
    <row r="28" spans="1:6" ht="75" customHeight="1" thickBot="1" x14ac:dyDescent="0.25"/>
    <row r="29" spans="1:6" ht="15.75" thickBot="1" x14ac:dyDescent="0.25">
      <c r="A29" s="48" t="s">
        <v>65</v>
      </c>
      <c r="B29" s="45" t="s">
        <v>1</v>
      </c>
      <c r="C29" s="46" t="s">
        <v>66</v>
      </c>
      <c r="D29" s="46" t="s">
        <v>67</v>
      </c>
      <c r="E29" s="46" t="s">
        <v>68</v>
      </c>
      <c r="F29" s="47" t="s">
        <v>69</v>
      </c>
    </row>
    <row r="30" spans="1:6" ht="66.75" customHeight="1" x14ac:dyDescent="0.2">
      <c r="A30" s="34">
        <v>3</v>
      </c>
      <c r="B30" s="35" t="str">
        <f>Zeitplan!B22</f>
        <v>s'Stammbeisl
Ditscheinergasse 4
1030 Wien</v>
      </c>
      <c r="C30" s="36">
        <f>Zeitplan!D22</f>
        <v>0.88194444444444331</v>
      </c>
      <c r="D30" s="37"/>
      <c r="E30" s="37"/>
      <c r="F30" s="38"/>
    </row>
    <row r="31" spans="1:6" ht="66.75" customHeight="1" x14ac:dyDescent="0.2">
      <c r="A31" s="34">
        <v>2</v>
      </c>
      <c r="B31" s="35" t="str">
        <f>Zeitplan!B23</f>
        <v>Ramasuri
Praterstraße 19
1020 Wien</v>
      </c>
      <c r="C31" s="36">
        <f>Zeitplan!D23</f>
        <v>0.90972222222222099</v>
      </c>
      <c r="D31" s="37"/>
      <c r="E31" s="37"/>
      <c r="F31" s="38"/>
    </row>
    <row r="32" spans="1:6" ht="66.75" customHeight="1" thickBot="1" x14ac:dyDescent="0.25">
      <c r="A32" s="39">
        <v>1</v>
      </c>
      <c r="B32" s="40" t="str">
        <f>Zeitplan!B24</f>
        <v>Dick Macks
Marc Aurel Strasse 7
1010 Wien</v>
      </c>
      <c r="C32" s="41">
        <f>Zeitplan!D24</f>
        <v>0.92708333333333204</v>
      </c>
      <c r="D32" s="42"/>
      <c r="E32" s="42"/>
      <c r="F32" s="43"/>
    </row>
  </sheetData>
  <phoneticPr fontId="2" type="noConversion"/>
  <pageMargins left="0.75" right="0.75" top="1" bottom="1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Layout" zoomScaleNormal="100" zoomScaleSheetLayoutView="120" workbookViewId="0"/>
  </sheetViews>
  <sheetFormatPr baseColWidth="10" defaultColWidth="9.140625" defaultRowHeight="11.25" x14ac:dyDescent="0.2"/>
  <cols>
    <col min="1" max="1" width="7.42578125" style="30" customWidth="1"/>
    <col min="2" max="2" width="24.7109375" style="30" customWidth="1"/>
    <col min="3" max="5" width="7.7109375" style="30" customWidth="1"/>
    <col min="6" max="7" width="38.7109375" style="31" customWidth="1"/>
    <col min="8" max="8" width="7.28515625" style="30" customWidth="1"/>
    <col min="9" max="256" width="11.42578125" style="30" customWidth="1"/>
    <col min="257" max="16384" width="9.140625" style="30"/>
  </cols>
  <sheetData>
    <row r="1" spans="1:8" x14ac:dyDescent="0.2">
      <c r="A1" s="19" t="s">
        <v>0</v>
      </c>
      <c r="B1" s="19" t="s">
        <v>1</v>
      </c>
      <c r="C1" s="20" t="s">
        <v>2</v>
      </c>
      <c r="D1" s="21" t="s">
        <v>62</v>
      </c>
      <c r="E1" s="21" t="s">
        <v>63</v>
      </c>
      <c r="F1" s="22" t="s">
        <v>3</v>
      </c>
      <c r="G1" s="22" t="s">
        <v>4</v>
      </c>
      <c r="H1" s="19" t="s">
        <v>64</v>
      </c>
    </row>
    <row r="2" spans="1:8" ht="33.75" x14ac:dyDescent="0.2">
      <c r="A2" s="23">
        <v>23</v>
      </c>
      <c r="B2" s="24" t="s">
        <v>41</v>
      </c>
      <c r="C2" s="25">
        <v>3.472222222222222E-3</v>
      </c>
      <c r="D2" s="26">
        <v>0.41666666666666669</v>
      </c>
      <c r="E2" s="26">
        <f t="shared" ref="E2:E24" si="0">C2+D2</f>
        <v>0.4201388888888889</v>
      </c>
      <c r="F2" s="24" t="s">
        <v>5</v>
      </c>
      <c r="G2" s="24" t="s">
        <v>6</v>
      </c>
      <c r="H2" s="27">
        <v>3.6805555555555557E-2</v>
      </c>
    </row>
    <row r="3" spans="1:8" ht="33.75" x14ac:dyDescent="0.2">
      <c r="A3" s="23">
        <v>22</v>
      </c>
      <c r="B3" s="24" t="s">
        <v>42</v>
      </c>
      <c r="C3" s="27">
        <v>6.9444444444444441E-3</v>
      </c>
      <c r="D3" s="26">
        <f t="shared" ref="D3:D24" si="1">E2+H2</f>
        <v>0.45694444444444443</v>
      </c>
      <c r="E3" s="26">
        <f t="shared" si="0"/>
        <v>0.46388888888888885</v>
      </c>
      <c r="F3" s="24" t="s">
        <v>7</v>
      </c>
      <c r="G3" s="24" t="s">
        <v>8</v>
      </c>
      <c r="H3" s="27">
        <v>4.8611111111111112E-3</v>
      </c>
    </row>
    <row r="4" spans="1:8" ht="33.75" x14ac:dyDescent="0.2">
      <c r="A4" s="23">
        <v>21</v>
      </c>
      <c r="B4" s="24" t="s">
        <v>43</v>
      </c>
      <c r="C4" s="27">
        <v>6.9444444444444441E-3</v>
      </c>
      <c r="D4" s="26">
        <f t="shared" si="1"/>
        <v>0.46874999999999994</v>
      </c>
      <c r="E4" s="26">
        <f t="shared" si="0"/>
        <v>0.47569444444444436</v>
      </c>
      <c r="F4" s="24" t="s">
        <v>9</v>
      </c>
      <c r="G4" s="24" t="s">
        <v>10</v>
      </c>
      <c r="H4" s="27">
        <v>1.8749999999999999E-2</v>
      </c>
    </row>
    <row r="5" spans="1:8" ht="33.75" x14ac:dyDescent="0.2">
      <c r="A5" s="23">
        <v>20</v>
      </c>
      <c r="B5" s="24" t="s">
        <v>44</v>
      </c>
      <c r="C5" s="27">
        <v>6.9444444444444441E-3</v>
      </c>
      <c r="D5" s="26">
        <f t="shared" si="1"/>
        <v>0.49444444444444435</v>
      </c>
      <c r="E5" s="26">
        <f t="shared" si="0"/>
        <v>0.50138888888888877</v>
      </c>
      <c r="F5" s="24" t="s">
        <v>11</v>
      </c>
      <c r="G5" s="24" t="s">
        <v>12</v>
      </c>
      <c r="H5" s="27">
        <v>1.4583333333333332E-2</v>
      </c>
    </row>
    <row r="6" spans="1:8" ht="33.75" x14ac:dyDescent="0.2">
      <c r="A6" s="23">
        <v>19</v>
      </c>
      <c r="B6" s="24" t="s">
        <v>45</v>
      </c>
      <c r="C6" s="27">
        <v>1.0416666666666666E-2</v>
      </c>
      <c r="D6" s="26">
        <f t="shared" si="1"/>
        <v>0.51597222222222205</v>
      </c>
      <c r="E6" s="26">
        <f t="shared" si="0"/>
        <v>0.52638888888888868</v>
      </c>
      <c r="F6" s="24" t="s">
        <v>13</v>
      </c>
      <c r="G6" s="24" t="s">
        <v>14</v>
      </c>
      <c r="H6" s="27">
        <v>8.3333333333333332E-3</v>
      </c>
    </row>
    <row r="7" spans="1:8" ht="33.75" x14ac:dyDescent="0.2">
      <c r="A7" s="23">
        <v>18</v>
      </c>
      <c r="B7" s="24" t="s">
        <v>46</v>
      </c>
      <c r="C7" s="27">
        <v>1.0416666666666666E-2</v>
      </c>
      <c r="D7" s="26">
        <f t="shared" si="1"/>
        <v>0.53472222222222199</v>
      </c>
      <c r="E7" s="26">
        <f t="shared" si="0"/>
        <v>0.54513888888888862</v>
      </c>
      <c r="F7" s="24" t="s">
        <v>15</v>
      </c>
      <c r="G7" s="24"/>
      <c r="H7" s="27">
        <v>1.3888888888888888E-2</v>
      </c>
    </row>
    <row r="8" spans="1:8" ht="33.75" x14ac:dyDescent="0.2">
      <c r="A8" s="23">
        <v>17</v>
      </c>
      <c r="B8" s="24" t="s">
        <v>47</v>
      </c>
      <c r="C8" s="27">
        <v>1.0416666666666666E-2</v>
      </c>
      <c r="D8" s="26">
        <f t="shared" si="1"/>
        <v>0.55902777777777746</v>
      </c>
      <c r="E8" s="26">
        <f t="shared" si="0"/>
        <v>0.56944444444444409</v>
      </c>
      <c r="F8" s="24" t="s">
        <v>16</v>
      </c>
      <c r="G8" s="24" t="s">
        <v>17</v>
      </c>
      <c r="H8" s="27">
        <v>6.9444444444444441E-3</v>
      </c>
    </row>
    <row r="9" spans="1:8" ht="33.75" x14ac:dyDescent="0.2">
      <c r="A9" s="23">
        <v>16</v>
      </c>
      <c r="B9" s="24" t="s">
        <v>48</v>
      </c>
      <c r="C9" s="27">
        <v>1.0416666666666666E-2</v>
      </c>
      <c r="D9" s="26">
        <f t="shared" si="1"/>
        <v>0.57638888888888851</v>
      </c>
      <c r="E9" s="26">
        <f t="shared" si="0"/>
        <v>0.58680555555555514</v>
      </c>
      <c r="F9" s="24" t="s">
        <v>18</v>
      </c>
      <c r="G9" s="22"/>
      <c r="H9" s="27">
        <v>1.3888888888888888E-2</v>
      </c>
    </row>
    <row r="10" spans="1:8" ht="33.75" x14ac:dyDescent="0.2">
      <c r="A10" s="23">
        <v>15</v>
      </c>
      <c r="B10" s="24" t="s">
        <v>51</v>
      </c>
      <c r="C10" s="27">
        <v>1.0416666666666666E-2</v>
      </c>
      <c r="D10" s="26">
        <f t="shared" si="1"/>
        <v>0.60069444444444398</v>
      </c>
      <c r="E10" s="26">
        <f t="shared" si="0"/>
        <v>0.61111111111111061</v>
      </c>
      <c r="F10" s="24" t="s">
        <v>19</v>
      </c>
      <c r="G10" s="24" t="s">
        <v>20</v>
      </c>
      <c r="H10" s="27">
        <v>6.9444444444444441E-3</v>
      </c>
    </row>
    <row r="11" spans="1:8" ht="33.75" x14ac:dyDescent="0.2">
      <c r="A11" s="23">
        <v>14</v>
      </c>
      <c r="B11" s="24" t="s">
        <v>49</v>
      </c>
      <c r="C11" s="27">
        <v>1.0416666666666666E-2</v>
      </c>
      <c r="D11" s="26">
        <f t="shared" si="1"/>
        <v>0.61805555555555503</v>
      </c>
      <c r="E11" s="26">
        <f t="shared" si="0"/>
        <v>0.62847222222222165</v>
      </c>
      <c r="F11" s="24" t="s">
        <v>21</v>
      </c>
      <c r="G11" s="24" t="s">
        <v>22</v>
      </c>
      <c r="H11" s="27">
        <v>1.3888888888888888E-2</v>
      </c>
    </row>
    <row r="12" spans="1:8" ht="33.75" x14ac:dyDescent="0.2">
      <c r="A12" s="23">
        <v>13</v>
      </c>
      <c r="B12" s="24" t="s">
        <v>50</v>
      </c>
      <c r="C12" s="27">
        <v>1.0416666666666666E-2</v>
      </c>
      <c r="D12" s="26">
        <f t="shared" si="1"/>
        <v>0.64236111111111049</v>
      </c>
      <c r="E12" s="26">
        <f t="shared" si="0"/>
        <v>0.65277777777777712</v>
      </c>
      <c r="F12" s="24" t="s">
        <v>23</v>
      </c>
      <c r="G12" s="24"/>
      <c r="H12" s="27">
        <v>1.7361111111111112E-2</v>
      </c>
    </row>
    <row r="13" spans="1:8" ht="33.75" x14ac:dyDescent="0.2">
      <c r="A13" s="23">
        <v>12</v>
      </c>
      <c r="B13" s="24" t="s">
        <v>52</v>
      </c>
      <c r="C13" s="27">
        <v>1.0416666666666666E-2</v>
      </c>
      <c r="D13" s="26">
        <f t="shared" si="1"/>
        <v>0.67013888888888828</v>
      </c>
      <c r="E13" s="26">
        <f t="shared" si="0"/>
        <v>0.68055555555555491</v>
      </c>
      <c r="F13" s="24" t="s">
        <v>24</v>
      </c>
      <c r="G13" s="28" t="s">
        <v>25</v>
      </c>
      <c r="H13" s="27">
        <v>1.5972222222222224E-2</v>
      </c>
    </row>
    <row r="14" spans="1:8" ht="33.75" x14ac:dyDescent="0.2">
      <c r="A14" s="23">
        <v>11</v>
      </c>
      <c r="B14" s="24" t="s">
        <v>53</v>
      </c>
      <c r="C14" s="27">
        <v>1.0416666666666666E-2</v>
      </c>
      <c r="D14" s="26">
        <f t="shared" si="1"/>
        <v>0.69652777777777719</v>
      </c>
      <c r="E14" s="26">
        <f t="shared" si="0"/>
        <v>0.70694444444444382</v>
      </c>
      <c r="F14" s="24" t="s">
        <v>26</v>
      </c>
      <c r="G14" s="24" t="s">
        <v>27</v>
      </c>
      <c r="H14" s="27">
        <v>1.1805555555555555E-2</v>
      </c>
    </row>
    <row r="15" spans="1:8" ht="33.75" x14ac:dyDescent="0.2">
      <c r="A15" s="23">
        <v>10</v>
      </c>
      <c r="B15" s="24" t="s">
        <v>54</v>
      </c>
      <c r="C15" s="27">
        <v>1.0416666666666666E-2</v>
      </c>
      <c r="D15" s="26">
        <f t="shared" si="1"/>
        <v>0.71874999999999933</v>
      </c>
      <c r="E15" s="26">
        <f t="shared" si="0"/>
        <v>0.72916666666666596</v>
      </c>
      <c r="F15" s="24" t="s">
        <v>28</v>
      </c>
      <c r="G15" s="24"/>
      <c r="H15" s="27">
        <v>1.7361111111111112E-2</v>
      </c>
    </row>
    <row r="16" spans="1:8" ht="33.75" x14ac:dyDescent="0.2">
      <c r="A16" s="23">
        <v>9</v>
      </c>
      <c r="B16" s="24" t="s">
        <v>55</v>
      </c>
      <c r="C16" s="27">
        <v>1.3888888888888888E-2</v>
      </c>
      <c r="D16" s="26">
        <f t="shared" si="1"/>
        <v>0.74652777777777712</v>
      </c>
      <c r="E16" s="26">
        <f t="shared" si="0"/>
        <v>0.76041666666666596</v>
      </c>
      <c r="F16" s="24" t="s">
        <v>29</v>
      </c>
      <c r="G16" s="24"/>
      <c r="H16" s="27">
        <v>6.9444444444444441E-3</v>
      </c>
    </row>
    <row r="17" spans="1:8" ht="33.75" x14ac:dyDescent="0.2">
      <c r="A17" s="23">
        <v>8</v>
      </c>
      <c r="B17" s="24" t="s">
        <v>56</v>
      </c>
      <c r="C17" s="27">
        <v>1.3888888888888888E-2</v>
      </c>
      <c r="D17" s="26">
        <f t="shared" si="1"/>
        <v>0.76736111111111038</v>
      </c>
      <c r="E17" s="26">
        <f t="shared" si="0"/>
        <v>0.78124999999999922</v>
      </c>
      <c r="F17" s="24" t="s">
        <v>30</v>
      </c>
      <c r="G17" s="24"/>
      <c r="H17" s="27">
        <v>1.3888888888888888E-2</v>
      </c>
    </row>
    <row r="18" spans="1:8" ht="33.75" x14ac:dyDescent="0.2">
      <c r="A18" s="23">
        <v>7</v>
      </c>
      <c r="B18" s="24" t="s">
        <v>57</v>
      </c>
      <c r="C18" s="27">
        <v>1.3888888888888888E-2</v>
      </c>
      <c r="D18" s="26">
        <f t="shared" si="1"/>
        <v>0.79513888888888806</v>
      </c>
      <c r="E18" s="26">
        <f t="shared" si="0"/>
        <v>0.8090277777777769</v>
      </c>
      <c r="F18" s="24" t="s">
        <v>31</v>
      </c>
      <c r="G18" s="24"/>
      <c r="H18" s="27">
        <v>1.0416666666666666E-2</v>
      </c>
    </row>
    <row r="19" spans="1:8" ht="33.75" x14ac:dyDescent="0.2">
      <c r="A19" s="23">
        <v>6</v>
      </c>
      <c r="B19" s="24" t="s">
        <v>58</v>
      </c>
      <c r="C19" s="27">
        <v>1.3888888888888888E-2</v>
      </c>
      <c r="D19" s="26">
        <f t="shared" si="1"/>
        <v>0.81944444444444353</v>
      </c>
      <c r="E19" s="26">
        <f t="shared" si="0"/>
        <v>0.83333333333333237</v>
      </c>
      <c r="F19" s="24" t="s">
        <v>32</v>
      </c>
      <c r="G19" s="24"/>
      <c r="H19" s="27">
        <v>6.9444444444444441E-3</v>
      </c>
    </row>
    <row r="20" spans="1:8" ht="33.75" x14ac:dyDescent="0.2">
      <c r="A20" s="23">
        <v>5</v>
      </c>
      <c r="B20" s="24" t="s">
        <v>59</v>
      </c>
      <c r="C20" s="27">
        <v>1.3888888888888888E-2</v>
      </c>
      <c r="D20" s="26">
        <f t="shared" si="1"/>
        <v>0.84027777777777679</v>
      </c>
      <c r="E20" s="26">
        <f t="shared" si="0"/>
        <v>0.85416666666666563</v>
      </c>
      <c r="F20" s="24" t="s">
        <v>33</v>
      </c>
      <c r="G20" s="24"/>
      <c r="H20" s="27">
        <v>3.472222222222222E-3</v>
      </c>
    </row>
    <row r="21" spans="1:8" ht="33.75" x14ac:dyDescent="0.2">
      <c r="A21" s="23">
        <v>4</v>
      </c>
      <c r="B21" s="24" t="s">
        <v>60</v>
      </c>
      <c r="C21" s="27">
        <v>1.3888888888888888E-2</v>
      </c>
      <c r="D21" s="26">
        <f t="shared" si="1"/>
        <v>0.85763888888888784</v>
      </c>
      <c r="E21" s="26">
        <f t="shared" si="0"/>
        <v>0.87152777777777668</v>
      </c>
      <c r="F21" s="24" t="s">
        <v>34</v>
      </c>
      <c r="G21" s="24" t="s">
        <v>35</v>
      </c>
      <c r="H21" s="27">
        <v>1.0416666666666666E-2</v>
      </c>
    </row>
    <row r="22" spans="1:8" ht="33.75" x14ac:dyDescent="0.2">
      <c r="A22" s="23">
        <v>3</v>
      </c>
      <c r="B22" s="24" t="s">
        <v>61</v>
      </c>
      <c r="C22" s="27">
        <v>1.3888888888888888E-2</v>
      </c>
      <c r="D22" s="26">
        <f t="shared" si="1"/>
        <v>0.88194444444444331</v>
      </c>
      <c r="E22" s="26">
        <f t="shared" si="0"/>
        <v>0.89583333333333215</v>
      </c>
      <c r="F22" s="24" t="s">
        <v>36</v>
      </c>
      <c r="G22" s="24"/>
      <c r="H22" s="27">
        <v>1.3888888888888888E-2</v>
      </c>
    </row>
    <row r="23" spans="1:8" ht="33.75" x14ac:dyDescent="0.2">
      <c r="A23" s="23">
        <v>2</v>
      </c>
      <c r="B23" s="24" t="s">
        <v>40</v>
      </c>
      <c r="C23" s="27">
        <v>1.3888888888888888E-2</v>
      </c>
      <c r="D23" s="26">
        <f t="shared" si="1"/>
        <v>0.90972222222222099</v>
      </c>
      <c r="E23" s="26">
        <f t="shared" si="0"/>
        <v>0.92361111111110983</v>
      </c>
      <c r="F23" s="24" t="s">
        <v>37</v>
      </c>
      <c r="G23" s="24"/>
      <c r="H23" s="27">
        <v>3.472222222222222E-3</v>
      </c>
    </row>
    <row r="24" spans="1:8" ht="33.75" x14ac:dyDescent="0.2">
      <c r="A24" s="23">
        <v>1</v>
      </c>
      <c r="B24" s="24" t="s">
        <v>39</v>
      </c>
      <c r="C24" s="27">
        <v>1.3888888888888888E-2</v>
      </c>
      <c r="D24" s="26">
        <f t="shared" si="1"/>
        <v>0.92708333333333204</v>
      </c>
      <c r="E24" s="26">
        <f t="shared" si="0"/>
        <v>0.94097222222222088</v>
      </c>
      <c r="F24" s="29" t="s">
        <v>38</v>
      </c>
      <c r="G24" s="24"/>
      <c r="H24" s="27"/>
    </row>
  </sheetData>
  <phoneticPr fontId="2" type="noConversion"/>
  <printOptions headings="1"/>
  <pageMargins left="0" right="1.0416666666666666E-2" top="0" bottom="1.0416666666666666E-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Zeitplan</vt:lpstr>
      <vt:lpstr>Stempelkarte</vt:lpstr>
      <vt:lpstr>Zeitplan Druckversion</vt:lpstr>
    </vt:vector>
  </TitlesOfParts>
  <Manager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Marco Zinner</cp:lastModifiedBy>
  <cp:revision/>
  <cp:lastPrinted>2019-03-12T12:18:57Z</cp:lastPrinted>
  <dcterms:created xsi:type="dcterms:W3CDTF">2017-09-12T23:41:30Z</dcterms:created>
  <dcterms:modified xsi:type="dcterms:W3CDTF">2019-05-16T12:36:56Z</dcterms:modified>
  <cp:category/>
  <cp:contentStatus/>
</cp:coreProperties>
</file>