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12780"/>
  </bookViews>
  <sheets>
    <sheet name="Zeitplan" sheetId="1" r:id="rId1"/>
    <sheet name="Stempelkarte" sheetId="2" r:id="rId2"/>
    <sheet name="Zeitplan Druckversion" sheetId="3" r:id="rId3"/>
  </sheets>
  <definedNames>
    <definedName name="_xlnm.Print_Area" localSheetId="0">Zeitplan!$B$1:$J$67</definedName>
  </definedNames>
  <calcPr calcId="145621"/>
</workbook>
</file>

<file path=xl/calcChain.xml><?xml version="1.0" encoding="utf-8"?>
<calcChain xmlns="http://schemas.openxmlformats.org/spreadsheetml/2006/main">
  <c r="C25" i="1" l="1"/>
  <c r="I25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3" i="1"/>
  <c r="E2" i="1"/>
  <c r="D3" i="1" s="1"/>
  <c r="E3" i="1" s="1"/>
  <c r="D4" i="1" s="1"/>
  <c r="E4" i="1" s="1"/>
  <c r="D5" i="1" s="1"/>
  <c r="E5" i="1" s="1"/>
  <c r="D6" i="1" s="1"/>
  <c r="E6" i="1" s="1"/>
  <c r="D7" i="1" s="1"/>
  <c r="E7" i="1" s="1"/>
  <c r="D8" i="1" s="1"/>
  <c r="E8" i="1" s="1"/>
  <c r="D9" i="1" s="1"/>
  <c r="E9" i="1" s="1"/>
  <c r="D10" i="1" s="1"/>
  <c r="E10" i="1" s="1"/>
  <c r="D11" i="1" s="1"/>
  <c r="E11" i="1" s="1"/>
  <c r="D12" i="1" s="1"/>
  <c r="E12" i="1" s="1"/>
  <c r="D13" i="1" s="1"/>
  <c r="E13" i="1" s="1"/>
  <c r="D14" i="1" s="1"/>
  <c r="E14" i="1" s="1"/>
  <c r="D15" i="1" s="1"/>
  <c r="E15" i="1" s="1"/>
  <c r="D16" i="1" s="1"/>
  <c r="E16" i="1" s="1"/>
  <c r="D17" i="1" s="1"/>
  <c r="E17" i="1" s="1"/>
  <c r="D18" i="1" s="1"/>
  <c r="E18" i="1" s="1"/>
  <c r="D19" i="1" s="1"/>
  <c r="E19" i="1" s="1"/>
  <c r="D20" i="1" s="1"/>
  <c r="E20" i="1" s="1"/>
  <c r="D21" i="1" s="1"/>
  <c r="E21" i="1" s="1"/>
  <c r="D22" i="1" s="1"/>
  <c r="E22" i="1" s="1"/>
  <c r="D23" i="1" s="1"/>
  <c r="E23" i="1" s="1"/>
  <c r="D24" i="1" s="1"/>
  <c r="A3" i="2" l="1"/>
  <c r="A4" i="2" s="1"/>
  <c r="A5" i="2" s="1"/>
  <c r="A6" i="2" s="1"/>
  <c r="A9" i="2" s="1"/>
  <c r="A10" i="2" s="1"/>
  <c r="A11" i="2" s="1"/>
  <c r="A12" i="2" s="1"/>
  <c r="A13" i="2" s="1"/>
  <c r="A15" i="2" s="1"/>
  <c r="A16" i="2" s="1"/>
  <c r="A17" i="2" s="1"/>
  <c r="A18" i="2" s="1"/>
  <c r="A19" i="2" s="1"/>
  <c r="A22" i="2" s="1"/>
  <c r="A23" i="2" s="1"/>
  <c r="A24" i="2" s="1"/>
  <c r="A25" i="2" s="1"/>
  <c r="A26" i="2" s="1"/>
  <c r="A28" i="2" s="1"/>
  <c r="A29" i="2" s="1"/>
  <c r="A30" i="2" s="1"/>
</calcChain>
</file>

<file path=xl/sharedStrings.xml><?xml version="1.0" encoding="utf-8"?>
<sst xmlns="http://schemas.openxmlformats.org/spreadsheetml/2006/main" count="298" uniqueCount="122">
  <si>
    <t>Lokal</t>
  </si>
  <si>
    <t>Bezirk</t>
  </si>
  <si>
    <t>Linie</t>
  </si>
  <si>
    <t>U6</t>
  </si>
  <si>
    <t>U6 (hinten)</t>
  </si>
  <si>
    <t>Reumannplatz</t>
  </si>
  <si>
    <t>Schottentor</t>
  </si>
  <si>
    <t>zu Fuss</t>
  </si>
  <si>
    <t>Karlsplatz</t>
  </si>
  <si>
    <t>XXXXX</t>
  </si>
  <si>
    <t>U1,U2</t>
  </si>
  <si>
    <t>Von</t>
  </si>
  <si>
    <t>Bis</t>
  </si>
  <si>
    <t>Station Von</t>
  </si>
  <si>
    <t>Station Nach</t>
  </si>
  <si>
    <t>Dauer</t>
  </si>
  <si>
    <t>Transfer</t>
  </si>
  <si>
    <t>SOLL</t>
  </si>
  <si>
    <t>IST</t>
  </si>
  <si>
    <t>Summe Lokalzeit</t>
  </si>
  <si>
    <t>Summe Transferzeit</t>
  </si>
  <si>
    <t>Bemerkungen</t>
  </si>
  <si>
    <t>Alser Straße</t>
  </si>
  <si>
    <t>U4/U3</t>
  </si>
  <si>
    <t>Enkplatz</t>
  </si>
  <si>
    <t>Margaretenstr.</t>
  </si>
  <si>
    <t>Praterstr.</t>
  </si>
  <si>
    <t>Bermudadreieck</t>
  </si>
  <si>
    <t>13:20 Uhr
-
13:35 Uhr</t>
  </si>
  <si>
    <t>15:00 Uhr
-
15:15 Uhr</t>
  </si>
  <si>
    <t>15:35 Uhr
-
15:50 Uhr</t>
  </si>
  <si>
    <t>Alterlaa</t>
  </si>
  <si>
    <t>Kagran</t>
  </si>
  <si>
    <t>U6, U4, U1</t>
  </si>
  <si>
    <t>Rest. Wiesenstadt
Anton-Baumgartner-Str. 125
1230 Wien</t>
  </si>
  <si>
    <t>25, U6</t>
  </si>
  <si>
    <t>Dresdner Straße</t>
  </si>
  <si>
    <t>Fultonstraße</t>
  </si>
  <si>
    <t>Floridsdorf -&gt; Dresdner Straße</t>
  </si>
  <si>
    <t>Cafe Helga
Donaufelder Str. 65
1210 Wien</t>
  </si>
  <si>
    <t>Cafe Safari
Leystr. 77
1200 Wien</t>
  </si>
  <si>
    <t>hinten aussteigen, 
Leystrasse rechts</t>
  </si>
  <si>
    <t>Cafe Blaustern
Döblinger Gürtel 2
1190 Wien</t>
  </si>
  <si>
    <t>Nußdorfer Straße</t>
  </si>
  <si>
    <t>hinten aussteigen</t>
  </si>
  <si>
    <t>Restaurant Wilder Mann
Währinger Str. 85
1180 Wien</t>
  </si>
  <si>
    <t>Währingerstraße - 
Volksoper</t>
  </si>
  <si>
    <t>U6
oder zu Fuss</t>
  </si>
  <si>
    <t>Hotel Donauwalzer
Hernalser Gürtel 27
1170 Wien</t>
  </si>
  <si>
    <t>vorne aussteigen
direkt am Gürtel</t>
  </si>
  <si>
    <t>Cafe CI - Club International
Payergasse 14
1160 Wien</t>
  </si>
  <si>
    <t>Thelemangasse/Payergasse</t>
  </si>
  <si>
    <t>Josefstädterstr.</t>
  </si>
  <si>
    <t>U6, U3</t>
  </si>
  <si>
    <t>Hütteldorferstrasse</t>
  </si>
  <si>
    <t>The Golden Harp
Johnstr. 69
1150 Wien</t>
  </si>
  <si>
    <t>Breitensee</t>
  </si>
  <si>
    <t>vorne aussteigen
dann links in Matznerg.</t>
  </si>
  <si>
    <t>Leyserstr.</t>
  </si>
  <si>
    <t>51A</t>
  </si>
  <si>
    <t>Hietzing</t>
  </si>
  <si>
    <t>Cafe Kadett
Matznergasse 44
1140 Wien</t>
  </si>
  <si>
    <t>Della Lucia
Hitzinger Hauptstrasse 8
1130 Wien</t>
  </si>
  <si>
    <t>oder Brandauer
Am Platz 5</t>
  </si>
  <si>
    <t>oder Schwabl
Schönbrunnerstr. 250</t>
  </si>
  <si>
    <t>Giersterbräu
Gierstergasse 10
1120 Wien</t>
  </si>
  <si>
    <t>U4</t>
  </si>
  <si>
    <t>Längenfeldgasse</t>
  </si>
  <si>
    <t>Cafe green &amp; violet
Simmeringer Hauptstr. 78
1110 Wien</t>
  </si>
  <si>
    <t>Landstr. Wien Mitte -&gt; 
Enkplatz</t>
  </si>
  <si>
    <t>Zum alten Beisl
Rotenhofgasse 4
1100 Wien</t>
  </si>
  <si>
    <t>Beim Tichy ums Eck</t>
  </si>
  <si>
    <t>im alten AKH</t>
  </si>
  <si>
    <t>Alser Straße (im alten AKH)</t>
  </si>
  <si>
    <t>Laudongasse</t>
  </si>
  <si>
    <t>Cafe 7stern
Siebensterngasse 31
1070 Wien</t>
  </si>
  <si>
    <t>Cafe Josefine
Laudongasse 10
1080 Wien</t>
  </si>
  <si>
    <t>Bierheuriger zum Gangl
Alserstrasse 4
1090 Wien</t>
  </si>
  <si>
    <t>Cafe Einhorn
Joanelligasse 7
1060 Wien</t>
  </si>
  <si>
    <t>Pointers Vienna Sportsbar
Resselgasse 5
1040 Wien</t>
  </si>
  <si>
    <t>Karlsplatz / Resselpark TU</t>
  </si>
  <si>
    <t>oder Cafe Resselpark</t>
  </si>
  <si>
    <t>Cafe Ansari
Praterstraße 15
1020 Wien</t>
  </si>
  <si>
    <t>Krah Krah
Rabensteig 8
1010 Wien</t>
  </si>
  <si>
    <t>5 Stationen
25er alle 10Min</t>
  </si>
  <si>
    <t>Cafe Segafredo
Donauplex
1220 Wien</t>
  </si>
  <si>
    <t>10:50 Uhr
-
11:00 Uhr</t>
  </si>
  <si>
    <t>11:15 Uhr
-
11:25 Uhr</t>
  </si>
  <si>
    <t>11:50 Uhr
-
12:00 Uhr</t>
  </si>
  <si>
    <t>12:20 Uhr
-
12:35 Uhr</t>
  </si>
  <si>
    <t>12:50 Uhr
-
13:05 Uhr</t>
  </si>
  <si>
    <t>13:45 Uhr
-
14:00 Uhr</t>
  </si>
  <si>
    <t>14:20 Uhr
-
14:35 Uhr</t>
  </si>
  <si>
    <t>16:05 Uhr
-
16:20 Uhr</t>
  </si>
  <si>
    <t>16:50 Uhr
-
17:05 Uhr</t>
  </si>
  <si>
    <t>17:30 Uhr
-
17:45 Uhr</t>
  </si>
  <si>
    <t>18:15 Uhr
-
18:35 Uhr</t>
  </si>
  <si>
    <t>18:40 Uhr
-
19:00 Uhr</t>
  </si>
  <si>
    <t>19:15 Uhr
-
19:35 Uhr</t>
  </si>
  <si>
    <t>19:55 Uhr
-
20:15 Uhr</t>
  </si>
  <si>
    <t>20:30 Uhr
-
20:50 Uhr</t>
  </si>
  <si>
    <t>21:05 Uhr
-
21:25 Uhr</t>
  </si>
  <si>
    <t>Bier / Preis</t>
  </si>
  <si>
    <t>WC</t>
  </si>
  <si>
    <t>10:00 Uhr
-
10:05 Uhr</t>
  </si>
  <si>
    <t>#</t>
  </si>
  <si>
    <t>hinten aussteigen
Leystrasse rechts</t>
  </si>
  <si>
    <t>Währingerstraße
Volksoper</t>
  </si>
  <si>
    <t>Joanelligasse</t>
  </si>
  <si>
    <t>Siebensterngasse</t>
  </si>
  <si>
    <t>Westbahnhof -&gt;
Johnstrasse</t>
  </si>
  <si>
    <t>Della Lucia
Hietzinger Hauptstrasse 8
1130 Wien</t>
  </si>
  <si>
    <t>Freiwild trinkBar
Lothringerstraße 22
1030 Wien</t>
  </si>
  <si>
    <t>Schwedenplatz</t>
  </si>
  <si>
    <t>über Schwedenbrücke</t>
  </si>
  <si>
    <t>Stadtpark</t>
  </si>
  <si>
    <t>Heumarkt</t>
  </si>
  <si>
    <t>21:35 Uhr
-
21:55 Uhr</t>
  </si>
  <si>
    <t>22:15 Uhr
-
22:35 Uhr</t>
  </si>
  <si>
    <t xml:space="preserve">22:50 Uhr
-
</t>
  </si>
  <si>
    <t>Haas Beisl
Margaretenstr. 74
1050 Wien</t>
  </si>
  <si>
    <t>oder Fridolin Engels
Margaretenstr.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</si>
</sst>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&quot; Uhr&quot;;@"/>
    <numFmt numFmtId="165" formatCode="[$-F400]h:mm:ss\ AM/PM"/>
    <numFmt numFmtId="166" formatCode="hh:mm;@"/>
  </numFmts>
  <fonts count="1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top" wrapText="1"/>
    </xf>
    <xf numFmtId="0" fontId="1" fillId="2" borderId="4" xfId="1" applyBorder="1" applyAlignment="1">
      <alignment horizontal="center" vertical="center"/>
    </xf>
    <xf numFmtId="0" fontId="1" fillId="2" borderId="4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/>
    </xf>
    <xf numFmtId="0" fontId="1" fillId="2" borderId="6" xfId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20" fontId="4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7" xfId="0" applyFont="1" applyBorder="1" applyAlignment="1">
      <alignment horizontal="center" vertical="center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topLeftCell="B1" zoomScale="85" zoomScaleNormal="85" workbookViewId="0">
      <selection activeCell="B1" sqref="B1"/>
    </sheetView>
  </sheetViews>
  <sheetFormatPr baseColWidth="10" defaultRowHeight="15" x14ac:dyDescent="0.25"/>
  <cols>
    <col min="1" max="1" width="7" style="25" customWidth="1"/>
    <col min="2" max="2" width="24.5703125" style="26" customWidth="1"/>
    <col min="3" max="3" width="6.28515625" style="23" customWidth="1"/>
    <col min="4" max="5" width="8.7109375" style="24" bestFit="1" customWidth="1"/>
    <col min="6" max="6" width="27.7109375" style="25" customWidth="1"/>
    <col min="7" max="7" width="12" style="25" bestFit="1" customWidth="1"/>
    <col min="8" max="8" width="27.7109375" style="25" customWidth="1"/>
    <col min="9" max="9" width="9.140625" style="23" customWidth="1"/>
    <col min="10" max="10" width="24.85546875" style="1" customWidth="1"/>
  </cols>
  <sheetData>
    <row r="1" spans="1:13" s="3" customFormat="1" ht="20.25" customHeight="1" x14ac:dyDescent="0.25">
      <c r="A1" s="36" t="s">
        <v>1</v>
      </c>
      <c r="B1" s="36" t="s">
        <v>0</v>
      </c>
      <c r="C1" s="36" t="s">
        <v>15</v>
      </c>
      <c r="D1" s="37" t="s">
        <v>11</v>
      </c>
      <c r="E1" s="37" t="s">
        <v>12</v>
      </c>
      <c r="F1" s="36" t="s">
        <v>13</v>
      </c>
      <c r="G1" s="36" t="s">
        <v>2</v>
      </c>
      <c r="H1" s="36" t="s">
        <v>14</v>
      </c>
      <c r="I1" s="36" t="s">
        <v>16</v>
      </c>
      <c r="J1" s="37" t="s">
        <v>21</v>
      </c>
    </row>
    <row r="2" spans="1:13" ht="39.950000000000003" customHeight="1" x14ac:dyDescent="0.25">
      <c r="A2" s="30">
        <v>23</v>
      </c>
      <c r="B2" s="31" t="s">
        <v>34</v>
      </c>
      <c r="C2" s="51">
        <v>3.472222222222222E-3</v>
      </c>
      <c r="D2" s="52">
        <v>0.41666666666666669</v>
      </c>
      <c r="E2" s="52">
        <f t="shared" ref="E2:E23" si="0">D2+C2</f>
        <v>0.4201388888888889</v>
      </c>
      <c r="F2" s="30" t="s">
        <v>31</v>
      </c>
      <c r="G2" s="31" t="s">
        <v>33</v>
      </c>
      <c r="H2" s="31" t="s">
        <v>32</v>
      </c>
      <c r="I2" s="51">
        <v>3.125E-2</v>
      </c>
      <c r="J2" s="30"/>
    </row>
    <row r="3" spans="1:13" ht="39.950000000000003" customHeight="1" x14ac:dyDescent="0.25">
      <c r="A3" s="30">
        <f>A2-1</f>
        <v>22</v>
      </c>
      <c r="B3" s="31" t="s">
        <v>85</v>
      </c>
      <c r="C3" s="53">
        <v>6.9444444444444441E-3</v>
      </c>
      <c r="D3" s="52">
        <f t="shared" ref="D3:D24" si="1">E2+I2</f>
        <v>0.4513888888888889</v>
      </c>
      <c r="E3" s="52">
        <f t="shared" si="0"/>
        <v>0.45833333333333331</v>
      </c>
      <c r="F3" s="31" t="s">
        <v>32</v>
      </c>
      <c r="G3" s="30">
        <v>25</v>
      </c>
      <c r="H3" s="30" t="s">
        <v>37</v>
      </c>
      <c r="I3" s="51">
        <v>1.0416666666666666E-2</v>
      </c>
      <c r="J3" s="31" t="s">
        <v>84</v>
      </c>
    </row>
    <row r="4" spans="1:13" ht="39.950000000000003" customHeight="1" x14ac:dyDescent="0.25">
      <c r="A4" s="30">
        <f t="shared" ref="A4:A24" si="2">A3-1</f>
        <v>21</v>
      </c>
      <c r="B4" s="31" t="s">
        <v>39</v>
      </c>
      <c r="C4" s="53">
        <v>6.9444444444444441E-3</v>
      </c>
      <c r="D4" s="52">
        <f t="shared" si="1"/>
        <v>0.46875</v>
      </c>
      <c r="E4" s="52">
        <f t="shared" si="0"/>
        <v>0.47569444444444442</v>
      </c>
      <c r="F4" s="30" t="s">
        <v>37</v>
      </c>
      <c r="G4" s="30" t="s">
        <v>35</v>
      </c>
      <c r="H4" s="30" t="s">
        <v>38</v>
      </c>
      <c r="I4" s="51">
        <v>1.7361111111111112E-2</v>
      </c>
      <c r="J4" s="31" t="s">
        <v>41</v>
      </c>
      <c r="M4" s="2"/>
    </row>
    <row r="5" spans="1:13" ht="39.950000000000003" customHeight="1" x14ac:dyDescent="0.25">
      <c r="A5" s="30">
        <f t="shared" si="2"/>
        <v>20</v>
      </c>
      <c r="B5" s="31" t="s">
        <v>40</v>
      </c>
      <c r="C5" s="53">
        <v>6.9444444444444441E-3</v>
      </c>
      <c r="D5" s="52">
        <f t="shared" si="1"/>
        <v>0.49305555555555552</v>
      </c>
      <c r="E5" s="52">
        <f t="shared" si="0"/>
        <v>0.49999999999999994</v>
      </c>
      <c r="F5" s="30" t="s">
        <v>36</v>
      </c>
      <c r="G5" s="30" t="s">
        <v>4</v>
      </c>
      <c r="H5" s="30" t="s">
        <v>43</v>
      </c>
      <c r="I5" s="51">
        <v>1.3888888888888888E-2</v>
      </c>
      <c r="J5" s="31" t="s">
        <v>44</v>
      </c>
    </row>
    <row r="6" spans="1:13" ht="39.950000000000003" customHeight="1" x14ac:dyDescent="0.25">
      <c r="A6" s="30">
        <f t="shared" si="2"/>
        <v>19</v>
      </c>
      <c r="B6" s="31" t="s">
        <v>42</v>
      </c>
      <c r="C6" s="53">
        <v>1.0416666666666666E-2</v>
      </c>
      <c r="D6" s="52">
        <f t="shared" si="1"/>
        <v>0.51388888888888884</v>
      </c>
      <c r="E6" s="52">
        <f t="shared" si="0"/>
        <v>0.52430555555555547</v>
      </c>
      <c r="F6" s="30" t="s">
        <v>43</v>
      </c>
      <c r="G6" s="31" t="s">
        <v>47</v>
      </c>
      <c r="H6" s="31" t="s">
        <v>46</v>
      </c>
      <c r="I6" s="51">
        <v>1.0416666666666666E-2</v>
      </c>
      <c r="J6" s="31"/>
    </row>
    <row r="7" spans="1:13" ht="39.950000000000003" customHeight="1" x14ac:dyDescent="0.25">
      <c r="A7" s="30">
        <f t="shared" si="2"/>
        <v>18</v>
      </c>
      <c r="B7" s="31" t="s">
        <v>45</v>
      </c>
      <c r="C7" s="53">
        <v>1.0416666666666666E-2</v>
      </c>
      <c r="D7" s="52">
        <f t="shared" si="1"/>
        <v>0.5347222222222221</v>
      </c>
      <c r="E7" s="52">
        <f t="shared" si="0"/>
        <v>0.54513888888888873</v>
      </c>
      <c r="F7" s="31" t="s">
        <v>46</v>
      </c>
      <c r="G7" s="31" t="s">
        <v>3</v>
      </c>
      <c r="H7" s="30" t="s">
        <v>22</v>
      </c>
      <c r="I7" s="51">
        <v>1.0416666666666666E-2</v>
      </c>
      <c r="J7" s="31" t="s">
        <v>49</v>
      </c>
    </row>
    <row r="8" spans="1:13" ht="39.950000000000003" customHeight="1" x14ac:dyDescent="0.25">
      <c r="A8" s="30">
        <f t="shared" si="2"/>
        <v>17</v>
      </c>
      <c r="B8" s="31" t="s">
        <v>48</v>
      </c>
      <c r="C8" s="53">
        <v>1.0416666666666666E-2</v>
      </c>
      <c r="D8" s="52">
        <f t="shared" si="1"/>
        <v>0.55555555555555536</v>
      </c>
      <c r="E8" s="52">
        <f t="shared" si="0"/>
        <v>0.56597222222222199</v>
      </c>
      <c r="F8" s="30" t="s">
        <v>22</v>
      </c>
      <c r="G8" s="31" t="s">
        <v>7</v>
      </c>
      <c r="H8" s="30" t="s">
        <v>51</v>
      </c>
      <c r="I8" s="51">
        <v>6.9444444444444441E-3</v>
      </c>
      <c r="J8" s="31"/>
    </row>
    <row r="9" spans="1:13" ht="39.950000000000003" customHeight="1" x14ac:dyDescent="0.25">
      <c r="A9" s="30">
        <f t="shared" si="2"/>
        <v>16</v>
      </c>
      <c r="B9" s="31" t="s">
        <v>50</v>
      </c>
      <c r="C9" s="53">
        <v>1.0416666666666666E-2</v>
      </c>
      <c r="D9" s="52">
        <f t="shared" si="1"/>
        <v>0.57291666666666641</v>
      </c>
      <c r="E9" s="52">
        <f t="shared" si="0"/>
        <v>0.58333333333333304</v>
      </c>
      <c r="F9" s="30" t="s">
        <v>52</v>
      </c>
      <c r="G9" s="31" t="s">
        <v>53</v>
      </c>
      <c r="H9" s="31" t="s">
        <v>110</v>
      </c>
      <c r="I9" s="51">
        <v>1.3888888888888888E-2</v>
      </c>
      <c r="J9" s="30"/>
    </row>
    <row r="10" spans="1:13" ht="39.950000000000003" customHeight="1" x14ac:dyDescent="0.25">
      <c r="A10" s="30">
        <f t="shared" si="2"/>
        <v>15</v>
      </c>
      <c r="B10" s="31" t="s">
        <v>55</v>
      </c>
      <c r="C10" s="53">
        <v>1.0416666666666666E-2</v>
      </c>
      <c r="D10" s="52">
        <f t="shared" si="1"/>
        <v>0.59722222222222188</v>
      </c>
      <c r="E10" s="52">
        <f t="shared" si="0"/>
        <v>0.60763888888888851</v>
      </c>
      <c r="F10" s="30" t="s">
        <v>54</v>
      </c>
      <c r="G10" s="31">
        <v>49</v>
      </c>
      <c r="H10" s="30" t="s">
        <v>56</v>
      </c>
      <c r="I10" s="51">
        <v>1.7361111111111112E-2</v>
      </c>
      <c r="J10" s="31" t="s">
        <v>57</v>
      </c>
    </row>
    <row r="11" spans="1:13" ht="39.950000000000003" customHeight="1" x14ac:dyDescent="0.25">
      <c r="A11" s="30">
        <f t="shared" si="2"/>
        <v>14</v>
      </c>
      <c r="B11" s="31" t="s">
        <v>61</v>
      </c>
      <c r="C11" s="53">
        <v>1.0416666666666666E-2</v>
      </c>
      <c r="D11" s="52">
        <f t="shared" si="1"/>
        <v>0.62499999999999967</v>
      </c>
      <c r="E11" s="52">
        <f t="shared" si="0"/>
        <v>0.6354166666666663</v>
      </c>
      <c r="F11" s="30" t="s">
        <v>58</v>
      </c>
      <c r="G11" s="30" t="s">
        <v>59</v>
      </c>
      <c r="H11" s="30" t="s">
        <v>60</v>
      </c>
      <c r="I11" s="51">
        <v>1.3888888888888888E-2</v>
      </c>
      <c r="J11" s="31"/>
    </row>
    <row r="12" spans="1:13" ht="39.950000000000003" customHeight="1" x14ac:dyDescent="0.25">
      <c r="A12" s="30">
        <f t="shared" si="2"/>
        <v>13</v>
      </c>
      <c r="B12" s="31" t="s">
        <v>111</v>
      </c>
      <c r="C12" s="53">
        <v>1.0416666666666666E-2</v>
      </c>
      <c r="D12" s="52">
        <f t="shared" si="1"/>
        <v>0.64930555555555514</v>
      </c>
      <c r="E12" s="52">
        <f t="shared" si="0"/>
        <v>0.65972222222222177</v>
      </c>
      <c r="F12" s="30" t="s">
        <v>60</v>
      </c>
      <c r="G12" s="30" t="s">
        <v>66</v>
      </c>
      <c r="H12" s="31" t="s">
        <v>67</v>
      </c>
      <c r="I12" s="51">
        <v>1.0416666666666666E-2</v>
      </c>
      <c r="J12" s="31" t="s">
        <v>63</v>
      </c>
    </row>
    <row r="13" spans="1:13" ht="39.950000000000003" customHeight="1" x14ac:dyDescent="0.25">
      <c r="A13" s="30">
        <f t="shared" si="2"/>
        <v>12</v>
      </c>
      <c r="B13" s="31" t="s">
        <v>65</v>
      </c>
      <c r="C13" s="53">
        <v>1.0416666666666666E-2</v>
      </c>
      <c r="D13" s="52">
        <f t="shared" si="1"/>
        <v>0.6701388888888884</v>
      </c>
      <c r="E13" s="52">
        <f t="shared" si="0"/>
        <v>0.68055555555555503</v>
      </c>
      <c r="F13" s="31" t="s">
        <v>67</v>
      </c>
      <c r="G13" s="30" t="s">
        <v>23</v>
      </c>
      <c r="H13" s="31" t="s">
        <v>69</v>
      </c>
      <c r="I13" s="51">
        <v>2.0833333333333332E-2</v>
      </c>
      <c r="J13" s="31" t="s">
        <v>64</v>
      </c>
    </row>
    <row r="14" spans="1:13" ht="39.950000000000003" customHeight="1" x14ac:dyDescent="0.25">
      <c r="A14" s="30">
        <f t="shared" si="2"/>
        <v>11</v>
      </c>
      <c r="B14" s="31" t="s">
        <v>68</v>
      </c>
      <c r="C14" s="53">
        <v>1.0416666666666666E-2</v>
      </c>
      <c r="D14" s="52">
        <f t="shared" si="1"/>
        <v>0.7013888888888884</v>
      </c>
      <c r="E14" s="52">
        <f t="shared" si="0"/>
        <v>0.71180555555555503</v>
      </c>
      <c r="F14" s="30" t="s">
        <v>24</v>
      </c>
      <c r="G14" s="30">
        <v>6</v>
      </c>
      <c r="H14" s="30" t="s">
        <v>5</v>
      </c>
      <c r="I14" s="51">
        <v>1.7361111111111112E-2</v>
      </c>
      <c r="J14" s="31"/>
    </row>
    <row r="15" spans="1:13" ht="39.950000000000003" customHeight="1" x14ac:dyDescent="0.25">
      <c r="A15" s="30">
        <f t="shared" si="2"/>
        <v>10</v>
      </c>
      <c r="B15" s="31" t="s">
        <v>70</v>
      </c>
      <c r="C15" s="53">
        <v>1.0416666666666666E-2</v>
      </c>
      <c r="D15" s="52">
        <f t="shared" si="1"/>
        <v>0.72916666666666619</v>
      </c>
      <c r="E15" s="52">
        <f t="shared" si="0"/>
        <v>0.73958333333333282</v>
      </c>
      <c r="F15" s="30" t="s">
        <v>5</v>
      </c>
      <c r="G15" s="30" t="s">
        <v>10</v>
      </c>
      <c r="H15" s="30" t="s">
        <v>6</v>
      </c>
      <c r="I15" s="51">
        <v>2.0833333333333332E-2</v>
      </c>
      <c r="J15" s="30" t="s">
        <v>71</v>
      </c>
    </row>
    <row r="16" spans="1:13" ht="39.950000000000003" customHeight="1" x14ac:dyDescent="0.25">
      <c r="A16" s="30">
        <f t="shared" si="2"/>
        <v>9</v>
      </c>
      <c r="B16" s="31" t="s">
        <v>77</v>
      </c>
      <c r="C16" s="53">
        <v>1.3888888888888888E-2</v>
      </c>
      <c r="D16" s="52">
        <f t="shared" si="1"/>
        <v>0.76041666666666619</v>
      </c>
      <c r="E16" s="52">
        <f t="shared" si="0"/>
        <v>0.77430555555555503</v>
      </c>
      <c r="F16" s="30" t="s">
        <v>73</v>
      </c>
      <c r="G16" s="31" t="s">
        <v>7</v>
      </c>
      <c r="H16" s="30" t="s">
        <v>74</v>
      </c>
      <c r="I16" s="51">
        <v>3.472222222222222E-3</v>
      </c>
      <c r="J16" s="31" t="s">
        <v>72</v>
      </c>
    </row>
    <row r="17" spans="1:10" ht="44.25" customHeight="1" x14ac:dyDescent="0.25">
      <c r="A17" s="30">
        <f t="shared" si="2"/>
        <v>8</v>
      </c>
      <c r="B17" s="31" t="s">
        <v>76</v>
      </c>
      <c r="C17" s="53">
        <v>1.3888888888888888E-2</v>
      </c>
      <c r="D17" s="52">
        <f t="shared" si="1"/>
        <v>0.77777777777777724</v>
      </c>
      <c r="E17" s="52">
        <f t="shared" si="0"/>
        <v>0.79166666666666607</v>
      </c>
      <c r="F17" s="30" t="s">
        <v>74</v>
      </c>
      <c r="G17" s="30" t="s">
        <v>7</v>
      </c>
      <c r="H17" s="30" t="s">
        <v>109</v>
      </c>
      <c r="I17" s="51">
        <v>1.0416666666666666E-2</v>
      </c>
      <c r="J17" s="31"/>
    </row>
    <row r="18" spans="1:10" ht="44.25" customHeight="1" x14ac:dyDescent="0.25">
      <c r="A18" s="30">
        <f t="shared" si="2"/>
        <v>7</v>
      </c>
      <c r="B18" s="31" t="s">
        <v>75</v>
      </c>
      <c r="C18" s="53">
        <v>1.3888888888888888E-2</v>
      </c>
      <c r="D18" s="52">
        <f t="shared" si="1"/>
        <v>0.8020833333333327</v>
      </c>
      <c r="E18" s="52">
        <f t="shared" si="0"/>
        <v>0.81597222222222154</v>
      </c>
      <c r="F18" s="30" t="s">
        <v>109</v>
      </c>
      <c r="G18" s="30" t="s">
        <v>7</v>
      </c>
      <c r="H18" s="30" t="s">
        <v>108</v>
      </c>
      <c r="I18" s="51">
        <v>1.3888888888888888E-2</v>
      </c>
      <c r="J18" s="31"/>
    </row>
    <row r="19" spans="1:10" ht="44.25" customHeight="1" x14ac:dyDescent="0.25">
      <c r="A19" s="30">
        <f t="shared" si="2"/>
        <v>6</v>
      </c>
      <c r="B19" s="31" t="s">
        <v>78</v>
      </c>
      <c r="C19" s="53">
        <v>1.3888888888888888E-2</v>
      </c>
      <c r="D19" s="52">
        <f t="shared" si="1"/>
        <v>0.82986111111111038</v>
      </c>
      <c r="E19" s="52">
        <f t="shared" si="0"/>
        <v>0.84374999999999922</v>
      </c>
      <c r="F19" s="30" t="s">
        <v>108</v>
      </c>
      <c r="G19" s="30" t="s">
        <v>7</v>
      </c>
      <c r="H19" s="30" t="s">
        <v>25</v>
      </c>
      <c r="I19" s="51">
        <v>1.0416666666666666E-2</v>
      </c>
      <c r="J19" s="31"/>
    </row>
    <row r="20" spans="1:10" ht="44.25" customHeight="1" x14ac:dyDescent="0.25">
      <c r="A20" s="30">
        <f t="shared" si="2"/>
        <v>5</v>
      </c>
      <c r="B20" s="31" t="s">
        <v>120</v>
      </c>
      <c r="C20" s="53">
        <v>1.3888888888888888E-2</v>
      </c>
      <c r="D20" s="52">
        <f t="shared" si="1"/>
        <v>0.85416666666666585</v>
      </c>
      <c r="E20" s="52">
        <f t="shared" si="0"/>
        <v>0.86805555555555469</v>
      </c>
      <c r="F20" s="30" t="s">
        <v>25</v>
      </c>
      <c r="G20" s="30" t="s">
        <v>7</v>
      </c>
      <c r="H20" s="30" t="s">
        <v>80</v>
      </c>
      <c r="I20" s="51">
        <v>1.0416666666666666E-2</v>
      </c>
      <c r="J20" s="31" t="s">
        <v>121</v>
      </c>
    </row>
    <row r="21" spans="1:10" ht="44.25" customHeight="1" x14ac:dyDescent="0.25">
      <c r="A21" s="30">
        <f t="shared" si="2"/>
        <v>4</v>
      </c>
      <c r="B21" s="31" t="s">
        <v>79</v>
      </c>
      <c r="C21" s="53">
        <v>1.3888888888888888E-2</v>
      </c>
      <c r="D21" s="52">
        <f t="shared" si="1"/>
        <v>0.87847222222222132</v>
      </c>
      <c r="E21" s="52">
        <f t="shared" si="0"/>
        <v>0.89236111111111016</v>
      </c>
      <c r="F21" s="30" t="s">
        <v>8</v>
      </c>
      <c r="G21" s="31" t="s">
        <v>7</v>
      </c>
      <c r="H21" s="31" t="s">
        <v>116</v>
      </c>
      <c r="I21" s="51">
        <v>6.9444444444444441E-3</v>
      </c>
      <c r="J21" s="31" t="s">
        <v>81</v>
      </c>
    </row>
    <row r="22" spans="1:10" ht="44.25" customHeight="1" x14ac:dyDescent="0.25">
      <c r="A22" s="30">
        <f t="shared" si="2"/>
        <v>3</v>
      </c>
      <c r="B22" s="31" t="s">
        <v>112</v>
      </c>
      <c r="C22" s="53">
        <v>1.3888888888888888E-2</v>
      </c>
      <c r="D22" s="52">
        <f t="shared" si="1"/>
        <v>0.89930555555555458</v>
      </c>
      <c r="E22" s="52">
        <f t="shared" si="0"/>
        <v>0.91319444444444342</v>
      </c>
      <c r="F22" s="31" t="s">
        <v>115</v>
      </c>
      <c r="G22" s="31" t="s">
        <v>66</v>
      </c>
      <c r="H22" s="30" t="s">
        <v>113</v>
      </c>
      <c r="I22" s="51">
        <v>1.3888888888888888E-2</v>
      </c>
      <c r="J22" s="31" t="s">
        <v>114</v>
      </c>
    </row>
    <row r="23" spans="1:10" ht="44.25" customHeight="1" x14ac:dyDescent="0.25">
      <c r="A23" s="30">
        <f t="shared" si="2"/>
        <v>2</v>
      </c>
      <c r="B23" s="31" t="s">
        <v>82</v>
      </c>
      <c r="C23" s="53">
        <v>1.3888888888888888E-2</v>
      </c>
      <c r="D23" s="52">
        <f t="shared" si="1"/>
        <v>0.92708333333333226</v>
      </c>
      <c r="E23" s="52">
        <f t="shared" si="0"/>
        <v>0.9409722222222211</v>
      </c>
      <c r="F23" s="30" t="s">
        <v>26</v>
      </c>
      <c r="G23" s="30" t="s">
        <v>7</v>
      </c>
      <c r="H23" s="30" t="s">
        <v>27</v>
      </c>
      <c r="I23" s="51">
        <v>1.0416666666666666E-2</v>
      </c>
      <c r="J23" s="30"/>
    </row>
    <row r="24" spans="1:10" ht="44.25" customHeight="1" x14ac:dyDescent="0.25">
      <c r="A24" s="30">
        <f t="shared" si="2"/>
        <v>1</v>
      </c>
      <c r="B24" s="31" t="s">
        <v>83</v>
      </c>
      <c r="C24" s="53">
        <v>1.3888888888888888E-2</v>
      </c>
      <c r="D24" s="52">
        <f t="shared" si="1"/>
        <v>0.95138888888888773</v>
      </c>
      <c r="E24" s="52"/>
      <c r="F24" s="30" t="s">
        <v>9</v>
      </c>
      <c r="G24" s="32"/>
      <c r="H24" s="32"/>
      <c r="I24" s="51"/>
      <c r="J24" s="30"/>
    </row>
    <row r="25" spans="1:10" x14ac:dyDescent="0.25">
      <c r="A25" s="32"/>
      <c r="B25" s="33" t="s">
        <v>19</v>
      </c>
      <c r="C25" s="34">
        <f>SUM(C2:C24)</f>
        <v>0.25347222222222227</v>
      </c>
      <c r="D25" s="33"/>
      <c r="E25" s="33"/>
      <c r="F25" s="35"/>
      <c r="G25" s="35"/>
      <c r="H25" s="35" t="s">
        <v>20</v>
      </c>
      <c r="I25" s="34">
        <f>SUM(I2:I24)</f>
        <v>0.2951388888888889</v>
      </c>
      <c r="J25" s="30"/>
    </row>
  </sheetData>
  <pageMargins left="0.70866141732283472" right="0.70866141732283472" top="0.78740157480314965" bottom="0.78740157480314965" header="0.31496062992125984" footer="0.31496062992125984"/>
  <pageSetup paperSize="8" scale="74" orientation="landscape" r:id="rId1"/>
  <rowBreaks count="1" manualBreakCount="1">
    <brk id="2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/>
  </sheetViews>
  <sheetFormatPr baseColWidth="10" defaultRowHeight="15" x14ac:dyDescent="0.25"/>
  <cols>
    <col min="1" max="1" width="3" style="6" bestFit="1" customWidth="1"/>
    <col min="2" max="2" width="23.7109375" style="7" customWidth="1"/>
    <col min="3" max="3" width="10" style="5" customWidth="1"/>
    <col min="4" max="4" width="10.42578125" style="8" customWidth="1"/>
    <col min="5" max="5" width="34.85546875" style="4" customWidth="1"/>
    <col min="6" max="6" width="9.28515625" customWidth="1"/>
  </cols>
  <sheetData>
    <row r="1" spans="1:8" s="3" customFormat="1" x14ac:dyDescent="0.25">
      <c r="A1" s="17" t="s">
        <v>105</v>
      </c>
      <c r="B1" s="17" t="s">
        <v>0</v>
      </c>
      <c r="C1" s="18" t="s">
        <v>17</v>
      </c>
      <c r="D1" s="18" t="s">
        <v>18</v>
      </c>
      <c r="E1" s="18" t="s">
        <v>102</v>
      </c>
      <c r="F1" s="18" t="s">
        <v>103</v>
      </c>
    </row>
    <row r="2" spans="1:8" ht="68.099999999999994" customHeight="1" x14ac:dyDescent="0.25">
      <c r="A2" s="13">
        <v>23</v>
      </c>
      <c r="B2" s="39" t="s">
        <v>34</v>
      </c>
      <c r="C2" s="15" t="s">
        <v>104</v>
      </c>
      <c r="D2" s="16"/>
      <c r="E2" s="13"/>
      <c r="F2" s="13"/>
    </row>
    <row r="3" spans="1:8" ht="68.099999999999994" customHeight="1" x14ac:dyDescent="0.25">
      <c r="A3" s="9">
        <f>A2-1</f>
        <v>22</v>
      </c>
      <c r="B3" s="38" t="s">
        <v>85</v>
      </c>
      <c r="C3" s="11" t="s">
        <v>86</v>
      </c>
      <c r="D3" s="12"/>
      <c r="E3" s="9"/>
      <c r="F3" s="9"/>
    </row>
    <row r="4" spans="1:8" ht="68.099999999999994" customHeight="1" x14ac:dyDescent="0.25">
      <c r="A4" s="9">
        <f>A3-1</f>
        <v>21</v>
      </c>
      <c r="B4" s="38" t="s">
        <v>39</v>
      </c>
      <c r="C4" s="11" t="s">
        <v>87</v>
      </c>
      <c r="D4" s="12"/>
      <c r="E4" s="9"/>
      <c r="F4" s="9"/>
      <c r="H4" s="2"/>
    </row>
    <row r="5" spans="1:8" ht="68.099999999999994" customHeight="1" x14ac:dyDescent="0.25">
      <c r="A5" s="9">
        <f t="shared" ref="A5:A30" si="0">A4-1</f>
        <v>20</v>
      </c>
      <c r="B5" s="38" t="s">
        <v>40</v>
      </c>
      <c r="C5" s="11" t="s">
        <v>88</v>
      </c>
      <c r="D5" s="12"/>
      <c r="E5" s="9"/>
      <c r="F5" s="9"/>
    </row>
    <row r="6" spans="1:8" ht="68.099999999999994" customHeight="1" x14ac:dyDescent="0.25">
      <c r="A6" s="9">
        <f t="shared" si="0"/>
        <v>19</v>
      </c>
      <c r="B6" s="38" t="s">
        <v>42</v>
      </c>
      <c r="C6" s="11" t="s">
        <v>89</v>
      </c>
      <c r="D6" s="12"/>
      <c r="E6" s="9"/>
      <c r="F6" s="9"/>
    </row>
    <row r="7" spans="1:8" ht="65.099999999999994" customHeight="1" x14ac:dyDescent="0.25">
      <c r="A7" s="57"/>
      <c r="B7" s="58"/>
      <c r="C7" s="58"/>
      <c r="D7" s="58"/>
      <c r="E7" s="58"/>
    </row>
    <row r="8" spans="1:8" x14ac:dyDescent="0.25">
      <c r="A8" s="17" t="s">
        <v>105</v>
      </c>
      <c r="B8" s="17" t="s">
        <v>0</v>
      </c>
      <c r="C8" s="18" t="s">
        <v>17</v>
      </c>
      <c r="D8" s="18" t="s">
        <v>18</v>
      </c>
      <c r="E8" s="18" t="s">
        <v>102</v>
      </c>
      <c r="F8" s="18" t="s">
        <v>103</v>
      </c>
    </row>
    <row r="9" spans="1:8" ht="68.099999999999994" customHeight="1" x14ac:dyDescent="0.25">
      <c r="A9" s="40">
        <f>A6-1</f>
        <v>18</v>
      </c>
      <c r="B9" s="39" t="s">
        <v>45</v>
      </c>
      <c r="C9" s="41" t="s">
        <v>90</v>
      </c>
      <c r="D9" s="42"/>
      <c r="E9" s="44"/>
      <c r="F9" s="44"/>
    </row>
    <row r="10" spans="1:8" ht="68.099999999999994" customHeight="1" x14ac:dyDescent="0.25">
      <c r="A10" s="13">
        <f>A9-1</f>
        <v>17</v>
      </c>
      <c r="B10" s="38" t="s">
        <v>48</v>
      </c>
      <c r="C10" s="15" t="s">
        <v>28</v>
      </c>
      <c r="D10" s="16"/>
      <c r="E10" s="13"/>
      <c r="F10" s="13"/>
    </row>
    <row r="11" spans="1:8" ht="68.099999999999994" customHeight="1" x14ac:dyDescent="0.25">
      <c r="A11" s="9">
        <f>A10-1</f>
        <v>16</v>
      </c>
      <c r="B11" s="43" t="s">
        <v>50</v>
      </c>
      <c r="C11" s="11" t="s">
        <v>91</v>
      </c>
      <c r="D11" s="12"/>
      <c r="E11" s="9"/>
      <c r="F11" s="13"/>
    </row>
    <row r="12" spans="1:8" ht="68.099999999999994" customHeight="1" x14ac:dyDescent="0.25">
      <c r="A12" s="13">
        <f>A11-1</f>
        <v>15</v>
      </c>
      <c r="B12" s="38" t="s">
        <v>55</v>
      </c>
      <c r="C12" s="15" t="s">
        <v>92</v>
      </c>
      <c r="D12" s="16"/>
      <c r="E12" s="13"/>
      <c r="F12" s="13"/>
    </row>
    <row r="13" spans="1:8" ht="68.099999999999994" customHeight="1" x14ac:dyDescent="0.25">
      <c r="A13" s="9">
        <f>A12-1</f>
        <v>14</v>
      </c>
      <c r="B13" s="43" t="s">
        <v>61</v>
      </c>
      <c r="C13" s="11" t="s">
        <v>29</v>
      </c>
      <c r="D13" s="12"/>
      <c r="E13" s="9"/>
      <c r="F13" s="13"/>
    </row>
    <row r="14" spans="1:8" x14ac:dyDescent="0.25">
      <c r="A14" s="17" t="s">
        <v>105</v>
      </c>
      <c r="B14" s="17" t="s">
        <v>0</v>
      </c>
      <c r="C14" s="18" t="s">
        <v>17</v>
      </c>
      <c r="D14" s="18" t="s">
        <v>18</v>
      </c>
      <c r="E14" s="18" t="s">
        <v>102</v>
      </c>
      <c r="F14" s="18" t="s">
        <v>103</v>
      </c>
    </row>
    <row r="15" spans="1:8" ht="68.099999999999994" customHeight="1" x14ac:dyDescent="0.25">
      <c r="A15" s="13">
        <f>A13-1</f>
        <v>13</v>
      </c>
      <c r="B15" s="39" t="s">
        <v>62</v>
      </c>
      <c r="C15" s="15" t="s">
        <v>30</v>
      </c>
      <c r="D15" s="16"/>
      <c r="E15" s="13"/>
      <c r="F15" s="13"/>
    </row>
    <row r="16" spans="1:8" ht="68.099999999999994" customHeight="1" x14ac:dyDescent="0.25">
      <c r="A16" s="9">
        <f>A15-1</f>
        <v>12</v>
      </c>
      <c r="B16" s="38" t="s">
        <v>65</v>
      </c>
      <c r="C16" s="11" t="s">
        <v>93</v>
      </c>
      <c r="D16" s="12"/>
      <c r="E16" s="9"/>
      <c r="F16" s="9"/>
    </row>
    <row r="17" spans="1:6" ht="68.099999999999994" customHeight="1" x14ac:dyDescent="0.25">
      <c r="A17" s="9">
        <f>A16-1</f>
        <v>11</v>
      </c>
      <c r="B17" s="38" t="s">
        <v>68</v>
      </c>
      <c r="C17" s="11" t="s">
        <v>94</v>
      </c>
      <c r="D17" s="12"/>
      <c r="E17" s="9"/>
      <c r="F17" s="9"/>
    </row>
    <row r="18" spans="1:6" ht="68.099999999999994" customHeight="1" x14ac:dyDescent="0.25">
      <c r="A18" s="9">
        <f t="shared" si="0"/>
        <v>10</v>
      </c>
      <c r="B18" s="38" t="s">
        <v>70</v>
      </c>
      <c r="C18" s="11" t="s">
        <v>95</v>
      </c>
      <c r="D18" s="12"/>
      <c r="E18" s="9"/>
      <c r="F18" s="9"/>
    </row>
    <row r="19" spans="1:6" ht="68.099999999999994" customHeight="1" x14ac:dyDescent="0.25">
      <c r="A19" s="9">
        <f t="shared" si="0"/>
        <v>9</v>
      </c>
      <c r="B19" s="22" t="s">
        <v>77</v>
      </c>
      <c r="C19" s="11" t="s">
        <v>96</v>
      </c>
      <c r="D19" s="12"/>
      <c r="E19" s="9"/>
      <c r="F19" s="9"/>
    </row>
    <row r="20" spans="1:6" ht="65.099999999999994" customHeight="1" x14ac:dyDescent="0.25">
      <c r="A20" s="59"/>
      <c r="B20" s="59"/>
      <c r="C20" s="59"/>
      <c r="D20" s="59"/>
      <c r="E20" s="59"/>
    </row>
    <row r="21" spans="1:6" x14ac:dyDescent="0.25">
      <c r="A21" s="19" t="s">
        <v>105</v>
      </c>
      <c r="B21" s="19" t="s">
        <v>0</v>
      </c>
      <c r="C21" s="20" t="s">
        <v>17</v>
      </c>
      <c r="D21" s="20" t="s">
        <v>18</v>
      </c>
      <c r="E21" s="18" t="s">
        <v>102</v>
      </c>
      <c r="F21" s="18" t="s">
        <v>103</v>
      </c>
    </row>
    <row r="22" spans="1:6" ht="68.099999999999994" customHeight="1" x14ac:dyDescent="0.25">
      <c r="A22" s="13">
        <f>A19-1</f>
        <v>8</v>
      </c>
      <c r="B22" s="39" t="s">
        <v>76</v>
      </c>
      <c r="C22" s="15" t="s">
        <v>97</v>
      </c>
      <c r="D22" s="16"/>
      <c r="E22" s="14"/>
      <c r="F22" s="14"/>
    </row>
    <row r="23" spans="1:6" ht="68.099999999999994" customHeight="1" x14ac:dyDescent="0.25">
      <c r="A23" s="9">
        <f t="shared" si="0"/>
        <v>7</v>
      </c>
      <c r="B23" s="38" t="s">
        <v>75</v>
      </c>
      <c r="C23" s="11" t="s">
        <v>98</v>
      </c>
      <c r="D23" s="12"/>
      <c r="E23" s="9"/>
      <c r="F23" s="9"/>
    </row>
    <row r="24" spans="1:6" ht="68.099999999999994" customHeight="1" x14ac:dyDescent="0.25">
      <c r="A24" s="9">
        <f t="shared" si="0"/>
        <v>6</v>
      </c>
      <c r="B24" s="38" t="s">
        <v>78</v>
      </c>
      <c r="C24" s="11" t="s">
        <v>99</v>
      </c>
      <c r="D24" s="12"/>
      <c r="E24" s="10"/>
      <c r="F24" s="9"/>
    </row>
    <row r="25" spans="1:6" ht="68.099999999999994" customHeight="1" x14ac:dyDescent="0.25">
      <c r="A25" s="9">
        <f>A24-1</f>
        <v>5</v>
      </c>
      <c r="B25" s="38" t="s">
        <v>120</v>
      </c>
      <c r="C25" s="11" t="s">
        <v>100</v>
      </c>
      <c r="D25" s="12"/>
      <c r="E25" s="10"/>
      <c r="F25" s="9"/>
    </row>
    <row r="26" spans="1:6" ht="68.099999999999994" customHeight="1" x14ac:dyDescent="0.25">
      <c r="A26" s="9">
        <f>A25-1</f>
        <v>4</v>
      </c>
      <c r="B26" s="43" t="s">
        <v>79</v>
      </c>
      <c r="C26" s="11" t="s">
        <v>101</v>
      </c>
      <c r="D26" s="12"/>
      <c r="E26" s="9"/>
      <c r="F26" s="9"/>
    </row>
    <row r="27" spans="1:6" x14ac:dyDescent="0.25">
      <c r="A27" s="17" t="s">
        <v>105</v>
      </c>
      <c r="B27" s="17" t="s">
        <v>0</v>
      </c>
      <c r="C27" s="18" t="s">
        <v>17</v>
      </c>
      <c r="D27" s="18" t="s">
        <v>18</v>
      </c>
      <c r="E27" s="18" t="s">
        <v>102</v>
      </c>
      <c r="F27" s="18" t="s">
        <v>103</v>
      </c>
    </row>
    <row r="28" spans="1:6" ht="68.099999999999994" customHeight="1" x14ac:dyDescent="0.25">
      <c r="A28" s="13">
        <f>A26-1</f>
        <v>3</v>
      </c>
      <c r="B28" s="39" t="s">
        <v>112</v>
      </c>
      <c r="C28" s="15" t="s">
        <v>117</v>
      </c>
      <c r="D28" s="16"/>
      <c r="E28" s="13"/>
      <c r="F28" s="13"/>
    </row>
    <row r="29" spans="1:6" ht="68.099999999999994" customHeight="1" x14ac:dyDescent="0.25">
      <c r="A29" s="9">
        <f t="shared" si="0"/>
        <v>2</v>
      </c>
      <c r="B29" s="38" t="s">
        <v>82</v>
      </c>
      <c r="C29" s="11" t="s">
        <v>118</v>
      </c>
      <c r="D29" s="12"/>
      <c r="E29" s="9"/>
      <c r="F29" s="9"/>
    </row>
    <row r="30" spans="1:6" ht="68.099999999999994" customHeight="1" x14ac:dyDescent="0.25">
      <c r="A30" s="9">
        <f t="shared" si="0"/>
        <v>1</v>
      </c>
      <c r="B30" s="38" t="s">
        <v>83</v>
      </c>
      <c r="C30" s="11" t="s">
        <v>119</v>
      </c>
      <c r="D30" s="12"/>
      <c r="E30" s="9"/>
      <c r="F30" s="9"/>
    </row>
  </sheetData>
  <mergeCells count="2">
    <mergeCell ref="A7:E7"/>
    <mergeCell ref="A20:E20"/>
  </mergeCells>
  <printOptions horizontalCentered="1"/>
  <pageMargins left="0.43307086614173229" right="0.43307086614173229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Layout" zoomScaleNormal="100" workbookViewId="0"/>
  </sheetViews>
  <sheetFormatPr baseColWidth="10" defaultRowHeight="15" x14ac:dyDescent="0.25"/>
  <cols>
    <col min="1" max="1" width="5.7109375" style="25" bestFit="1" customWidth="1"/>
    <col min="2" max="2" width="21.5703125" style="48" bestFit="1" customWidth="1"/>
    <col min="3" max="3" width="5.7109375" style="23" bestFit="1" customWidth="1"/>
    <col min="4" max="5" width="8.7109375" style="24" bestFit="1" customWidth="1"/>
    <col min="6" max="6" width="18.28515625" style="25" customWidth="1"/>
    <col min="7" max="7" width="12" style="25" bestFit="1" customWidth="1"/>
    <col min="8" max="8" width="24.85546875" style="25" customWidth="1"/>
    <col min="9" max="9" width="7.42578125" style="23" bestFit="1" customWidth="1"/>
    <col min="10" max="10" width="18.140625" style="50" customWidth="1"/>
  </cols>
  <sheetData>
    <row r="1" spans="1:13" s="3" customFormat="1" ht="20.25" customHeight="1" x14ac:dyDescent="0.25">
      <c r="A1" s="21" t="s">
        <v>1</v>
      </c>
      <c r="B1" s="45" t="s">
        <v>0</v>
      </c>
      <c r="C1" s="21" t="s">
        <v>15</v>
      </c>
      <c r="D1" s="22" t="s">
        <v>11</v>
      </c>
      <c r="E1" s="22" t="s">
        <v>12</v>
      </c>
      <c r="F1" s="21" t="s">
        <v>13</v>
      </c>
      <c r="G1" s="21" t="s">
        <v>2</v>
      </c>
      <c r="H1" s="21" t="s">
        <v>14</v>
      </c>
      <c r="I1" s="21" t="s">
        <v>16</v>
      </c>
      <c r="J1" s="49" t="s">
        <v>21</v>
      </c>
    </row>
    <row r="2" spans="1:13" ht="39.950000000000003" customHeight="1" x14ac:dyDescent="0.25">
      <c r="A2" s="23">
        <v>23</v>
      </c>
      <c r="B2" s="46" t="s">
        <v>34</v>
      </c>
      <c r="C2" s="54">
        <v>3.472222222222222E-3</v>
      </c>
      <c r="D2" s="55">
        <v>0.41666666666666669</v>
      </c>
      <c r="E2" s="55">
        <v>0.4201388888888889</v>
      </c>
      <c r="F2" s="23" t="s">
        <v>31</v>
      </c>
      <c r="G2" s="24" t="s">
        <v>33</v>
      </c>
      <c r="H2" s="24" t="s">
        <v>32</v>
      </c>
      <c r="I2" s="54">
        <v>3.125E-2</v>
      </c>
    </row>
    <row r="3" spans="1:13" ht="39.950000000000003" customHeight="1" x14ac:dyDescent="0.25">
      <c r="A3" s="23">
        <v>22</v>
      </c>
      <c r="B3" s="46" t="s">
        <v>85</v>
      </c>
      <c r="C3" s="56">
        <v>6.9444444444444441E-3</v>
      </c>
      <c r="D3" s="55">
        <v>0.4513888888888889</v>
      </c>
      <c r="E3" s="55">
        <v>0.45833333333333331</v>
      </c>
      <c r="F3" s="24" t="s">
        <v>32</v>
      </c>
      <c r="G3" s="23">
        <v>25</v>
      </c>
      <c r="H3" s="23" t="s">
        <v>37</v>
      </c>
      <c r="I3" s="54">
        <v>1.0416666666666666E-2</v>
      </c>
      <c r="J3" s="46" t="s">
        <v>84</v>
      </c>
    </row>
    <row r="4" spans="1:13" ht="39.950000000000003" customHeight="1" x14ac:dyDescent="0.25">
      <c r="A4" s="23">
        <v>21</v>
      </c>
      <c r="B4" s="46" t="s">
        <v>39</v>
      </c>
      <c r="C4" s="56">
        <v>6.9444444444444441E-3</v>
      </c>
      <c r="D4" s="55">
        <v>0.46875</v>
      </c>
      <c r="E4" s="55">
        <v>0.47569444444444442</v>
      </c>
      <c r="F4" s="23" t="s">
        <v>37</v>
      </c>
      <c r="G4" s="23" t="s">
        <v>35</v>
      </c>
      <c r="H4" s="23" t="s">
        <v>38</v>
      </c>
      <c r="I4" s="54">
        <v>1.7361111111111112E-2</v>
      </c>
      <c r="J4" s="46" t="s">
        <v>106</v>
      </c>
      <c r="M4" s="2"/>
    </row>
    <row r="5" spans="1:13" ht="39.950000000000003" customHeight="1" x14ac:dyDescent="0.25">
      <c r="A5" s="23">
        <v>20</v>
      </c>
      <c r="B5" s="46" t="s">
        <v>40</v>
      </c>
      <c r="C5" s="56">
        <v>6.9444444444444441E-3</v>
      </c>
      <c r="D5" s="55">
        <v>0.49305555555555552</v>
      </c>
      <c r="E5" s="55">
        <v>0.49999999999999994</v>
      </c>
      <c r="F5" s="23" t="s">
        <v>36</v>
      </c>
      <c r="G5" s="23" t="s">
        <v>4</v>
      </c>
      <c r="H5" s="23" t="s">
        <v>43</v>
      </c>
      <c r="I5" s="54">
        <v>1.3888888888888888E-2</v>
      </c>
      <c r="J5" s="46" t="s">
        <v>44</v>
      </c>
    </row>
    <row r="6" spans="1:13" ht="39.950000000000003" customHeight="1" x14ac:dyDescent="0.25">
      <c r="A6" s="23">
        <v>19</v>
      </c>
      <c r="B6" s="46" t="s">
        <v>42</v>
      </c>
      <c r="C6" s="56">
        <v>1.0416666666666666E-2</v>
      </c>
      <c r="D6" s="55">
        <v>0.51388888888888884</v>
      </c>
      <c r="E6" s="55">
        <v>0.52430555555555547</v>
      </c>
      <c r="F6" s="23" t="s">
        <v>43</v>
      </c>
      <c r="G6" s="24" t="s">
        <v>47</v>
      </c>
      <c r="H6" s="23" t="s">
        <v>46</v>
      </c>
      <c r="I6" s="54">
        <v>1.0416666666666666E-2</v>
      </c>
      <c r="J6" s="46"/>
    </row>
    <row r="7" spans="1:13" ht="39.950000000000003" customHeight="1" x14ac:dyDescent="0.25">
      <c r="A7" s="23">
        <v>18</v>
      </c>
      <c r="B7" s="46" t="s">
        <v>45</v>
      </c>
      <c r="C7" s="56">
        <v>1.0416666666666666E-2</v>
      </c>
      <c r="D7" s="55">
        <v>0.5347222222222221</v>
      </c>
      <c r="E7" s="55">
        <v>0.54513888888888873</v>
      </c>
      <c r="F7" s="24" t="s">
        <v>107</v>
      </c>
      <c r="G7" s="24" t="s">
        <v>3</v>
      </c>
      <c r="H7" s="23" t="s">
        <v>22</v>
      </c>
      <c r="I7" s="54">
        <v>1.0416666666666666E-2</v>
      </c>
      <c r="J7" s="46" t="s">
        <v>49</v>
      </c>
    </row>
    <row r="8" spans="1:13" ht="39.950000000000003" customHeight="1" x14ac:dyDescent="0.25">
      <c r="A8" s="23">
        <v>17</v>
      </c>
      <c r="B8" s="46" t="s">
        <v>48</v>
      </c>
      <c r="C8" s="56">
        <v>1.0416666666666666E-2</v>
      </c>
      <c r="D8" s="55">
        <v>0.55555555555555536</v>
      </c>
      <c r="E8" s="55">
        <v>0.56597222222222199</v>
      </c>
      <c r="F8" s="23" t="s">
        <v>22</v>
      </c>
      <c r="G8" s="24" t="s">
        <v>7</v>
      </c>
      <c r="H8" s="23" t="s">
        <v>51</v>
      </c>
      <c r="I8" s="54">
        <v>6.9444444444444441E-3</v>
      </c>
      <c r="J8" s="46"/>
    </row>
    <row r="9" spans="1:13" ht="39.950000000000003" customHeight="1" x14ac:dyDescent="0.25">
      <c r="A9" s="23">
        <v>16</v>
      </c>
      <c r="B9" s="46" t="s">
        <v>50</v>
      </c>
      <c r="C9" s="56">
        <v>1.0416666666666666E-2</v>
      </c>
      <c r="D9" s="55">
        <v>0.57291666666666641</v>
      </c>
      <c r="E9" s="55">
        <v>0.58333333333333304</v>
      </c>
      <c r="F9" s="23" t="s">
        <v>52</v>
      </c>
      <c r="G9" s="24" t="s">
        <v>53</v>
      </c>
      <c r="H9" s="24" t="s">
        <v>110</v>
      </c>
      <c r="I9" s="54">
        <v>1.3888888888888888E-2</v>
      </c>
    </row>
    <row r="10" spans="1:13" ht="39.950000000000003" customHeight="1" x14ac:dyDescent="0.25">
      <c r="A10" s="23">
        <v>15</v>
      </c>
      <c r="B10" s="46" t="s">
        <v>55</v>
      </c>
      <c r="C10" s="56">
        <v>1.0416666666666666E-2</v>
      </c>
      <c r="D10" s="55">
        <v>0.59722222222222188</v>
      </c>
      <c r="E10" s="55">
        <v>0.60763888888888851</v>
      </c>
      <c r="F10" s="23" t="s">
        <v>54</v>
      </c>
      <c r="G10" s="24">
        <v>49</v>
      </c>
      <c r="H10" s="23" t="s">
        <v>56</v>
      </c>
      <c r="I10" s="54">
        <v>1.7361111111111112E-2</v>
      </c>
      <c r="J10" s="46" t="s">
        <v>57</v>
      </c>
    </row>
    <row r="11" spans="1:13" ht="39.950000000000003" customHeight="1" x14ac:dyDescent="0.25">
      <c r="A11" s="23">
        <v>14</v>
      </c>
      <c r="B11" s="46" t="s">
        <v>61</v>
      </c>
      <c r="C11" s="56">
        <v>1.0416666666666666E-2</v>
      </c>
      <c r="D11" s="55">
        <v>0.62499999999999967</v>
      </c>
      <c r="E11" s="55">
        <v>0.6354166666666663</v>
      </c>
      <c r="F11" s="23" t="s">
        <v>58</v>
      </c>
      <c r="G11" s="23" t="s">
        <v>59</v>
      </c>
      <c r="H11" s="23" t="s">
        <v>60</v>
      </c>
      <c r="I11" s="54">
        <v>1.3888888888888888E-2</v>
      </c>
      <c r="J11" s="46"/>
    </row>
    <row r="12" spans="1:13" ht="39.950000000000003" customHeight="1" x14ac:dyDescent="0.25">
      <c r="A12" s="23">
        <v>13</v>
      </c>
      <c r="B12" s="46" t="s">
        <v>62</v>
      </c>
      <c r="C12" s="56">
        <v>1.0416666666666666E-2</v>
      </c>
      <c r="D12" s="55">
        <v>0.64930555555555514</v>
      </c>
      <c r="E12" s="55">
        <v>0.65972222222222177</v>
      </c>
      <c r="F12" s="23" t="s">
        <v>60</v>
      </c>
      <c r="G12" s="23" t="s">
        <v>66</v>
      </c>
      <c r="H12" s="24" t="s">
        <v>67</v>
      </c>
      <c r="I12" s="54">
        <v>1.0416666666666666E-2</v>
      </c>
      <c r="J12" s="46" t="s">
        <v>63</v>
      </c>
    </row>
    <row r="13" spans="1:13" ht="39.950000000000003" customHeight="1" x14ac:dyDescent="0.25">
      <c r="A13" s="23">
        <v>12</v>
      </c>
      <c r="B13" s="46" t="s">
        <v>65</v>
      </c>
      <c r="C13" s="56">
        <v>1.0416666666666666E-2</v>
      </c>
      <c r="D13" s="55">
        <v>0.6701388888888884</v>
      </c>
      <c r="E13" s="55">
        <v>0.68055555555555503</v>
      </c>
      <c r="F13" s="24" t="s">
        <v>67</v>
      </c>
      <c r="G13" s="23" t="s">
        <v>23</v>
      </c>
      <c r="H13" s="23" t="s">
        <v>69</v>
      </c>
      <c r="I13" s="54">
        <v>2.0833333333333332E-2</v>
      </c>
      <c r="J13" s="46" t="s">
        <v>64</v>
      </c>
    </row>
    <row r="14" spans="1:13" ht="39.950000000000003" customHeight="1" x14ac:dyDescent="0.25">
      <c r="A14" s="23">
        <v>11</v>
      </c>
      <c r="B14" s="46" t="s">
        <v>68</v>
      </c>
      <c r="C14" s="56">
        <v>1.0416666666666666E-2</v>
      </c>
      <c r="D14" s="55">
        <v>0.7013888888888884</v>
      </c>
      <c r="E14" s="55">
        <v>0.71180555555555503</v>
      </c>
      <c r="F14" s="23" t="s">
        <v>24</v>
      </c>
      <c r="G14" s="23">
        <v>6</v>
      </c>
      <c r="H14" s="23" t="s">
        <v>5</v>
      </c>
      <c r="I14" s="54">
        <v>1.7361111111111112E-2</v>
      </c>
      <c r="J14" s="46"/>
    </row>
    <row r="15" spans="1:13" ht="39.950000000000003" customHeight="1" x14ac:dyDescent="0.25">
      <c r="A15" s="23">
        <v>10</v>
      </c>
      <c r="B15" s="46" t="s">
        <v>70</v>
      </c>
      <c r="C15" s="56">
        <v>1.0416666666666666E-2</v>
      </c>
      <c r="D15" s="55">
        <v>0.72916666666666619</v>
      </c>
      <c r="E15" s="55">
        <v>0.73958333333333282</v>
      </c>
      <c r="F15" s="23" t="s">
        <v>5</v>
      </c>
      <c r="G15" s="23" t="s">
        <v>10</v>
      </c>
      <c r="H15" s="23" t="s">
        <v>6</v>
      </c>
      <c r="I15" s="54">
        <v>2.0833333333333332E-2</v>
      </c>
      <c r="J15" s="50" t="s">
        <v>71</v>
      </c>
    </row>
    <row r="16" spans="1:13" ht="39.950000000000003" customHeight="1" x14ac:dyDescent="0.25">
      <c r="A16" s="23">
        <v>9</v>
      </c>
      <c r="B16" s="46" t="s">
        <v>77</v>
      </c>
      <c r="C16" s="56">
        <v>1.3888888888888888E-2</v>
      </c>
      <c r="D16" s="55">
        <v>0.76041666666666619</v>
      </c>
      <c r="E16" s="55">
        <v>0.77430555555555503</v>
      </c>
      <c r="F16" s="23" t="s">
        <v>73</v>
      </c>
      <c r="G16" s="23" t="s">
        <v>7</v>
      </c>
      <c r="H16" s="23" t="s">
        <v>74</v>
      </c>
      <c r="I16" s="54">
        <v>3.472222222222222E-3</v>
      </c>
      <c r="J16" s="50" t="s">
        <v>72</v>
      </c>
    </row>
    <row r="17" spans="1:10" ht="39.950000000000003" customHeight="1" x14ac:dyDescent="0.25">
      <c r="A17" s="23">
        <v>8</v>
      </c>
      <c r="B17" s="46" t="s">
        <v>76</v>
      </c>
      <c r="C17" s="56">
        <v>1.3888888888888888E-2</v>
      </c>
      <c r="D17" s="55">
        <v>0.77777777777777724</v>
      </c>
      <c r="E17" s="55">
        <v>0.79166666666666607</v>
      </c>
      <c r="F17" s="23" t="s">
        <v>74</v>
      </c>
      <c r="G17" s="23" t="s">
        <v>7</v>
      </c>
      <c r="H17" s="23" t="s">
        <v>109</v>
      </c>
      <c r="I17" s="54">
        <v>1.0416666666666666E-2</v>
      </c>
      <c r="J17" s="46"/>
    </row>
    <row r="18" spans="1:10" ht="39.950000000000003" customHeight="1" x14ac:dyDescent="0.25">
      <c r="A18" s="23">
        <v>7</v>
      </c>
      <c r="B18" s="46" t="s">
        <v>75</v>
      </c>
      <c r="C18" s="56">
        <v>1.3888888888888888E-2</v>
      </c>
      <c r="D18" s="55">
        <v>0.8020833333333327</v>
      </c>
      <c r="E18" s="55">
        <v>0.81597222222222154</v>
      </c>
      <c r="F18" s="23" t="s">
        <v>109</v>
      </c>
      <c r="G18" s="23" t="s">
        <v>7</v>
      </c>
      <c r="H18" s="23" t="s">
        <v>108</v>
      </c>
      <c r="I18" s="54">
        <v>1.3888888888888888E-2</v>
      </c>
    </row>
    <row r="19" spans="1:10" ht="39.950000000000003" customHeight="1" x14ac:dyDescent="0.25">
      <c r="A19" s="23">
        <v>6</v>
      </c>
      <c r="B19" s="46" t="s">
        <v>78</v>
      </c>
      <c r="C19" s="56">
        <v>1.3888888888888888E-2</v>
      </c>
      <c r="D19" s="55">
        <v>0.82986111111111038</v>
      </c>
      <c r="E19" s="55">
        <v>0.84374999999999922</v>
      </c>
      <c r="F19" s="23" t="s">
        <v>108</v>
      </c>
      <c r="G19" s="23" t="s">
        <v>7</v>
      </c>
      <c r="H19" s="23" t="s">
        <v>25</v>
      </c>
      <c r="I19" s="54">
        <v>1.0416666666666666E-2</v>
      </c>
      <c r="J19" s="46"/>
    </row>
    <row r="20" spans="1:10" ht="39.950000000000003" customHeight="1" x14ac:dyDescent="0.25">
      <c r="A20" s="23">
        <v>5</v>
      </c>
      <c r="B20" s="46" t="s">
        <v>120</v>
      </c>
      <c r="C20" s="56">
        <v>1.3888888888888888E-2</v>
      </c>
      <c r="D20" s="55">
        <v>0.85416666666666585</v>
      </c>
      <c r="E20" s="55">
        <v>0.86805555555555469</v>
      </c>
      <c r="F20" s="23" t="s">
        <v>25</v>
      </c>
      <c r="G20" s="23" t="s">
        <v>7</v>
      </c>
      <c r="H20" s="23" t="s">
        <v>80</v>
      </c>
      <c r="I20" s="54">
        <v>1.0416666666666666E-2</v>
      </c>
      <c r="J20" s="46" t="s">
        <v>121</v>
      </c>
    </row>
    <row r="21" spans="1:10" ht="39.950000000000003" customHeight="1" x14ac:dyDescent="0.25">
      <c r="A21" s="23">
        <v>4</v>
      </c>
      <c r="B21" s="46" t="s">
        <v>79</v>
      </c>
      <c r="C21" s="56">
        <v>1.3888888888888888E-2</v>
      </c>
      <c r="D21" s="55">
        <v>0.87847222222222132</v>
      </c>
      <c r="E21" s="55">
        <v>0.89236111111111016</v>
      </c>
      <c r="F21" s="23" t="s">
        <v>8</v>
      </c>
      <c r="G21" s="23" t="s">
        <v>7</v>
      </c>
      <c r="H21" s="24" t="s">
        <v>116</v>
      </c>
      <c r="I21" s="54">
        <v>6.9444444444444441E-3</v>
      </c>
      <c r="J21" s="46" t="s">
        <v>81</v>
      </c>
    </row>
    <row r="22" spans="1:10" ht="39.950000000000003" customHeight="1" x14ac:dyDescent="0.25">
      <c r="A22" s="23">
        <v>3</v>
      </c>
      <c r="B22" s="46" t="s">
        <v>112</v>
      </c>
      <c r="C22" s="56">
        <v>1.3888888888888888E-2</v>
      </c>
      <c r="D22" s="55">
        <v>0.89930555555555547</v>
      </c>
      <c r="E22" s="55">
        <v>0.91319444444444453</v>
      </c>
      <c r="F22" s="23" t="s">
        <v>115</v>
      </c>
      <c r="G22" s="23" t="s">
        <v>66</v>
      </c>
      <c r="H22" s="23" t="s">
        <v>113</v>
      </c>
      <c r="I22" s="54">
        <v>1.3888888888888888E-2</v>
      </c>
      <c r="J22" s="46" t="s">
        <v>114</v>
      </c>
    </row>
    <row r="23" spans="1:10" ht="39.950000000000003" customHeight="1" x14ac:dyDescent="0.25">
      <c r="A23" s="23">
        <v>2</v>
      </c>
      <c r="B23" s="46" t="s">
        <v>82</v>
      </c>
      <c r="C23" s="56">
        <v>1.3888888888888888E-2</v>
      </c>
      <c r="D23" s="55">
        <v>0.92708333333333337</v>
      </c>
      <c r="E23" s="55">
        <v>0.94097222222222221</v>
      </c>
      <c r="F23" s="23" t="s">
        <v>26</v>
      </c>
      <c r="G23" s="23" t="s">
        <v>7</v>
      </c>
      <c r="H23" s="23" t="s">
        <v>27</v>
      </c>
      <c r="I23" s="54">
        <v>1.0416666666666666E-2</v>
      </c>
    </row>
    <row r="24" spans="1:10" ht="39.950000000000003" customHeight="1" x14ac:dyDescent="0.25">
      <c r="A24" s="23">
        <v>1</v>
      </c>
      <c r="B24" s="46" t="s">
        <v>83</v>
      </c>
      <c r="C24" s="56">
        <v>1.3888888888888888E-2</v>
      </c>
      <c r="D24" s="55">
        <v>0.95138888888888884</v>
      </c>
      <c r="E24" s="55"/>
      <c r="F24" s="23" t="s">
        <v>9</v>
      </c>
      <c r="I24" s="54"/>
    </row>
    <row r="25" spans="1:10" x14ac:dyDescent="0.25">
      <c r="B25" s="47" t="s">
        <v>19</v>
      </c>
      <c r="C25" s="28">
        <v>0.25347222222222221</v>
      </c>
      <c r="D25" s="27"/>
      <c r="E25" s="27"/>
      <c r="F25" s="29"/>
      <c r="G25" s="29"/>
      <c r="H25" s="29" t="s">
        <v>20</v>
      </c>
      <c r="I25" s="28">
        <v>0.2951388888888889</v>
      </c>
    </row>
  </sheetData>
  <printOptions gridLines="1"/>
  <pageMargins left="0.7" right="0.7" top="0.78740157499999996" bottom="0.78740157499999996" header="0.3" footer="0.3"/>
  <pageSetup paperSize="9" orientation="landscape" r:id="rId1"/>
  <headerFooter>
    <oddHeader>&amp;C&amp;"-,Fett"&amp;14SEIDLRALLYE 2017, 13. Mai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Zeitplan</vt:lpstr>
      <vt:lpstr>Stempelkarte</vt:lpstr>
      <vt:lpstr>Zeitplan Druckversion</vt:lpstr>
      <vt:lpstr>Zeitplan!Druckbereich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Marco Zinner</cp:lastModifiedBy>
  <cp:lastPrinted>2017-05-10T09:08:25Z</cp:lastPrinted>
  <dcterms:created xsi:type="dcterms:W3CDTF">2015-10-06T12:27:18Z</dcterms:created>
  <dcterms:modified xsi:type="dcterms:W3CDTF">2019-05-16T12:33:09Z</dcterms:modified>
</cp:coreProperties>
</file>