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715" windowHeight="12840"/>
  </bookViews>
  <sheets>
    <sheet name="Zeitplan" sheetId="1" r:id="rId1"/>
    <sheet name="Stempelkarte" sheetId="2" r:id="rId2"/>
    <sheet name="Zeitplan Druckversion" sheetId="3" r:id="rId3"/>
  </sheets>
  <calcPr calcId="145621"/>
</workbook>
</file>

<file path=xl/calcChain.xml><?xml version="1.0" encoding="utf-8"?>
<calcChain xmlns="http://schemas.openxmlformats.org/spreadsheetml/2006/main">
  <c r="C25" i="3" l="1"/>
  <c r="C25" i="1"/>
  <c r="I25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3" i="1"/>
  <c r="E2" i="1"/>
  <c r="D3" i="1" s="1"/>
  <c r="E3" i="1" s="1"/>
  <c r="D4" i="1" s="1"/>
  <c r="E4" i="1" s="1"/>
  <c r="D5" i="1" s="1"/>
  <c r="E5" i="1" s="1"/>
  <c r="D6" i="1" s="1"/>
  <c r="E6" i="1" s="1"/>
  <c r="D7" i="1" s="1"/>
  <c r="E7" i="1" s="1"/>
  <c r="D8" i="1" s="1"/>
  <c r="E8" i="1" s="1"/>
  <c r="D9" i="1" s="1"/>
  <c r="E9" i="1" s="1"/>
  <c r="D10" i="1" s="1"/>
  <c r="E10" i="1" s="1"/>
  <c r="D11" i="1" s="1"/>
  <c r="E11" i="1" s="1"/>
  <c r="D12" i="1" s="1"/>
  <c r="E12" i="1" s="1"/>
  <c r="D13" i="1" s="1"/>
  <c r="E13" i="1" s="1"/>
  <c r="D14" i="1" s="1"/>
  <c r="E14" i="1" s="1"/>
  <c r="D15" i="1" s="1"/>
  <c r="E15" i="1" s="1"/>
  <c r="D16" i="1" s="1"/>
  <c r="E16" i="1" s="1"/>
  <c r="D17" i="1" s="1"/>
  <c r="E17" i="1" s="1"/>
  <c r="D18" i="1" s="1"/>
  <c r="E18" i="1" s="1"/>
  <c r="D19" i="1" s="1"/>
  <c r="E19" i="1" s="1"/>
  <c r="D20" i="1" s="1"/>
  <c r="E20" i="1" s="1"/>
  <c r="D21" i="1" s="1"/>
  <c r="E21" i="1" s="1"/>
  <c r="D22" i="1" s="1"/>
  <c r="E22" i="1" s="1"/>
  <c r="D23" i="1" s="1"/>
  <c r="E23" i="1" s="1"/>
  <c r="D24" i="1" s="1"/>
  <c r="I25" i="3" l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4" i="3"/>
  <c r="A3" i="3"/>
  <c r="E2" i="3"/>
  <c r="D3" i="3" s="1"/>
  <c r="E3" i="3" s="1"/>
  <c r="D4" i="3" s="1"/>
  <c r="E4" i="3" s="1"/>
  <c r="D5" i="3" s="1"/>
  <c r="E5" i="3" s="1"/>
  <c r="D6" i="3" s="1"/>
  <c r="E6" i="3" s="1"/>
  <c r="D7" i="3" s="1"/>
  <c r="E7" i="3" s="1"/>
  <c r="D8" i="3" s="1"/>
  <c r="E8" i="3" s="1"/>
  <c r="D9" i="3" s="1"/>
  <c r="E9" i="3" s="1"/>
  <c r="D10" i="3" s="1"/>
  <c r="E10" i="3" s="1"/>
  <c r="D11" i="3" s="1"/>
  <c r="E11" i="3" s="1"/>
  <c r="D12" i="3" s="1"/>
  <c r="E12" i="3" s="1"/>
  <c r="D13" i="3" s="1"/>
  <c r="E13" i="3" s="1"/>
  <c r="D14" i="3" s="1"/>
  <c r="E14" i="3" s="1"/>
  <c r="D15" i="3" s="1"/>
  <c r="E15" i="3" s="1"/>
  <c r="D16" i="3" s="1"/>
  <c r="E16" i="3" s="1"/>
  <c r="D17" i="3" s="1"/>
  <c r="E17" i="3" s="1"/>
  <c r="D18" i="3" s="1"/>
  <c r="E18" i="3" s="1"/>
  <c r="D19" i="3" s="1"/>
  <c r="E19" i="3" s="1"/>
  <c r="D20" i="3" s="1"/>
  <c r="E20" i="3" s="1"/>
  <c r="D21" i="3" s="1"/>
  <c r="E21" i="3" s="1"/>
  <c r="D22" i="3" s="1"/>
  <c r="E22" i="3" s="1"/>
  <c r="D23" i="3" s="1"/>
  <c r="E23" i="3" s="1"/>
  <c r="D24" i="3" s="1"/>
  <c r="A3" i="2" l="1"/>
  <c r="A4" i="2" s="1"/>
  <c r="A5" i="2" s="1"/>
  <c r="A6" i="2" s="1"/>
  <c r="A9" i="2" s="1"/>
  <c r="A10" i="2" s="1"/>
  <c r="A11" i="2" s="1"/>
  <c r="A12" i="2" s="1"/>
  <c r="A13" i="2" s="1"/>
  <c r="A15" i="2" s="1"/>
  <c r="A16" i="2" s="1"/>
  <c r="A17" i="2" s="1"/>
  <c r="A18" i="2" s="1"/>
  <c r="A19" i="2" s="1"/>
  <c r="A22" i="2" s="1"/>
  <c r="A23" i="2" s="1"/>
  <c r="A24" i="2" s="1"/>
  <c r="A25" i="2" s="1"/>
  <c r="A26" i="2" s="1"/>
  <c r="A28" i="2" s="1"/>
  <c r="A29" i="2" s="1"/>
  <c r="A30" i="2" s="1"/>
</calcChain>
</file>

<file path=xl/sharedStrings.xml><?xml version="1.0" encoding="utf-8"?>
<sst xmlns="http://schemas.openxmlformats.org/spreadsheetml/2006/main" count="298" uniqueCount="118">
  <si>
    <t>Lokal</t>
  </si>
  <si>
    <t>Bezirk</t>
  </si>
  <si>
    <t>Linie</t>
  </si>
  <si>
    <t>U6</t>
  </si>
  <si>
    <t>Spittelau</t>
  </si>
  <si>
    <t>U6 (hinten)</t>
  </si>
  <si>
    <t>Reumannplatz</t>
  </si>
  <si>
    <t>Schottentor</t>
  </si>
  <si>
    <t>zu Fuss</t>
  </si>
  <si>
    <t>Karlsplatz</t>
  </si>
  <si>
    <t>Schwedenplatz</t>
  </si>
  <si>
    <t>XXXXX</t>
  </si>
  <si>
    <t>U1,U2</t>
  </si>
  <si>
    <t>Von</t>
  </si>
  <si>
    <t>Bis</t>
  </si>
  <si>
    <t>Station Von</t>
  </si>
  <si>
    <t>Station Nach</t>
  </si>
  <si>
    <t>Dauer</t>
  </si>
  <si>
    <t>Transfer</t>
  </si>
  <si>
    <t>SOLL</t>
  </si>
  <si>
    <t>IST</t>
  </si>
  <si>
    <t xml:space="preserve">10:00 Uhr
-
10:05 Uhr
</t>
  </si>
  <si>
    <t>Summe Lokalzeit</t>
  </si>
  <si>
    <t>Summe Transferzeit</t>
  </si>
  <si>
    <t>^l,</t>
  </si>
  <si>
    <t>Bemerkungen</t>
  </si>
  <si>
    <t>Transporter
Kettenbrückeng. 1</t>
  </si>
  <si>
    <t>Gasthaus Koci
Draschestr. 81
1230 Wien</t>
  </si>
  <si>
    <t>Neue Donau</t>
  </si>
  <si>
    <t>20A</t>
  </si>
  <si>
    <t>Jäger Straße</t>
  </si>
  <si>
    <t>66A/67A/
U1</t>
  </si>
  <si>
    <t>Jochen-Rindt-Straße</t>
  </si>
  <si>
    <t>Reumannplatz -&gt; Alte Donau</t>
  </si>
  <si>
    <t>Alte Donau</t>
  </si>
  <si>
    <t>Aigner
Arbeiterstrandbadstr. 128
1220 Wien</t>
  </si>
  <si>
    <t>Im Sport-
platzgelände</t>
  </si>
  <si>
    <t>Donaurest. Pfundner
Am Rollerdamm 2
1210 Wien</t>
  </si>
  <si>
    <t>Cafe Rest. Brigittenau
Jägerstr. 69
1200 Wien</t>
  </si>
  <si>
    <t>Ausstieg Jägerstr.</t>
  </si>
  <si>
    <t>Fly's
Heiligenstädterstr. 29-31
1190 Wien</t>
  </si>
  <si>
    <t>Über d. Glasbrücke
-&gt; Aufzug runter</t>
  </si>
  <si>
    <t>Cafe Blitz
Kreuzg. 13
1180 Wien</t>
  </si>
  <si>
    <t>Michelbeuern AKH</t>
  </si>
  <si>
    <t>Über d. Brücke 
-&gt; und zurück</t>
  </si>
  <si>
    <t>Bar-Restaurant Hinterholz
Hernalser Gürtel 47
1170 Wien</t>
  </si>
  <si>
    <t>Hernalser Gürtel 47</t>
  </si>
  <si>
    <t>Alser Straße</t>
  </si>
  <si>
    <t>Cafe Weidinger
Lerchenfelder Gürtel 1
1160 Wien</t>
  </si>
  <si>
    <t>Burggasse - Stadthalle</t>
  </si>
  <si>
    <t>Andys and Mikes
Neubaugürtel 27
1150 Wien</t>
  </si>
  <si>
    <t>Haben einen
Gastgarten</t>
  </si>
  <si>
    <t>Velobis
Johnstr. 1-3 / Linzerstr. 2
1140 Wien</t>
  </si>
  <si>
    <t>Geöffnet bis 16h
Alt: Hotel Schönbr.</t>
  </si>
  <si>
    <t>U6/52 oder
zu Fuss/52</t>
  </si>
  <si>
    <t>Westbahnhof -&gt; Linzer-/Johnstr.</t>
  </si>
  <si>
    <t>Rest. Schönbr. Stöckl
Schönbr. Str. 309
1130 Wien</t>
  </si>
  <si>
    <t>Linzer-/Johnstr.</t>
  </si>
  <si>
    <t>Schönbrunn</t>
  </si>
  <si>
    <t>Cafe Raimann
Schönbrunner Str. 285
1120 Wien</t>
  </si>
  <si>
    <t>Schönbrunner Str.</t>
  </si>
  <si>
    <t>Meidlinger Hauptstr.</t>
  </si>
  <si>
    <t>U4/U3</t>
  </si>
  <si>
    <t>Landstr. Wien Mitte -&gt; Enkplatz</t>
  </si>
  <si>
    <t>Enkplatz</t>
  </si>
  <si>
    <t>Espresso One
Quellenstr. 58
1100 Wien</t>
  </si>
  <si>
    <t>Caffetteria Maximilian
Universitätsstr. 2
1090 Wien</t>
  </si>
  <si>
    <t>Hofbräu zum Rathaus
Florianigasse 2
1080 Wien</t>
  </si>
  <si>
    <t>Universitätsstr.</t>
  </si>
  <si>
    <t>Florianig.</t>
  </si>
  <si>
    <t>Das Käuzchen
Gardegasse 8
1070 Wien</t>
  </si>
  <si>
    <t>Gardegasse</t>
  </si>
  <si>
    <t>Stehbeisl Wien
Windmühlgasse 6
1060 Wien</t>
  </si>
  <si>
    <t>Windmühlgasse</t>
  </si>
  <si>
    <t>Das Powidl
Margaretenstr. 58
1050 Wien</t>
  </si>
  <si>
    <t>Margaretenstr.</t>
  </si>
  <si>
    <t>Wiener Wirtschaft
Wiedner Hauptstr. 27-29
1040 Wien</t>
  </si>
  <si>
    <t>Wiedner Hauptstr.</t>
  </si>
  <si>
    <t>Cafe Resselpark
Karlsplatz</t>
  </si>
  <si>
    <t>Bierteufl
Ungarg. 5</t>
  </si>
  <si>
    <t>Gossip no 2
Ungarg. 2
1030 Wien</t>
  </si>
  <si>
    <t>Wien Mitte</t>
  </si>
  <si>
    <t>U4
oder zu Fuss</t>
  </si>
  <si>
    <t>Stadtpark (vorne) oder 
Wien Mitte (hinten)</t>
  </si>
  <si>
    <t>Cafe Central
oder Savarona</t>
  </si>
  <si>
    <t xml:space="preserve">haufenweise andere Lokale </t>
  </si>
  <si>
    <t>Barfly
Praterstr. 9
1020 Wien</t>
  </si>
  <si>
    <t>U4 (hinten)
oder zu Fuss</t>
  </si>
  <si>
    <t>Praterstr.</t>
  </si>
  <si>
    <t>Bermudabräu
Rabensteig 6
1010 Wien</t>
  </si>
  <si>
    <t>Bermudadreieck</t>
  </si>
  <si>
    <t>Cafe Zipp
Rinnböckstr. 49-53
1110 Wien</t>
  </si>
  <si>
    <t>11:05 Uhr
-
11:15 Uhr</t>
  </si>
  <si>
    <t>11:35 Uhr
-
11:45 Uhr</t>
  </si>
  <si>
    <t>12:00 Uhr
-
12:10 Uhr</t>
  </si>
  <si>
    <t>12:25 Uhr
-
12:40 Uhr</t>
  </si>
  <si>
    <t>12:55 Uhr
-
13:10 Uhr</t>
  </si>
  <si>
    <t>13:20 Uhr
-
13:35 Uhr</t>
  </si>
  <si>
    <t>13:50 Uhr
-
14:05 Uhr</t>
  </si>
  <si>
    <t>14:10 Uhr
-
14:25 Uhr</t>
  </si>
  <si>
    <t>15:00 Uhr
-
15:15 Uhr</t>
  </si>
  <si>
    <t>15:35 Uhr
-
15:50 Uhr</t>
  </si>
  <si>
    <t>16:00 Uhr
-
16:15 Uhr</t>
  </si>
  <si>
    <t>16:45 Uhr
-
17:00 Uhr</t>
  </si>
  <si>
    <t>17:25 Uhr
-
17:40 Uhr</t>
  </si>
  <si>
    <t>18:05 Uhr
-
18:25 Uhr</t>
  </si>
  <si>
    <t>18:35 Uhr
-
18:55 Uhr</t>
  </si>
  <si>
    <t>19:10 Uhr
-
19:30 Uhr</t>
  </si>
  <si>
    <t>19:45 Uhr
-
20:05 Uhr</t>
  </si>
  <si>
    <t>20:20 Uhr
-
20:40 Uhr</t>
  </si>
  <si>
    <t>20:55 Uhr
-
21:15 Uhr</t>
  </si>
  <si>
    <t>21:35 Uhr
-
21:55 Uhr</t>
  </si>
  <si>
    <t>22:10 Uhr
-
22:30 Uhr</t>
  </si>
  <si>
    <t xml:space="preserve">22:45 Uhr
-
</t>
  </si>
  <si>
    <t>Mitte austeiegen,
Stiegen rauf</t>
  </si>
  <si>
    <t>Das Käuzchen
Gardegasse 8 / Neustiftg.
1070 Wien</t>
  </si>
  <si>
    <t>Cafe Volkstheater
oder Steirerstüberl</t>
  </si>
  <si>
    <t>Anmerkungen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</si>
</sst>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&quot; Uhr&quot;;@"/>
    <numFmt numFmtId="165" formatCode="[$-F400]h:mm:ss\ AM/PM"/>
    <numFmt numFmtId="166" formatCode="hh:mm;@"/>
  </numFmts>
  <fonts count="9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top" wrapText="1"/>
    </xf>
    <xf numFmtId="0" fontId="1" fillId="2" borderId="4" xfId="1" applyBorder="1" applyAlignment="1">
      <alignment horizontal="center" vertical="center"/>
    </xf>
    <xf numFmtId="0" fontId="1" fillId="2" borderId="4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/>
    </xf>
    <xf numFmtId="0" fontId="1" fillId="2" borderId="6" xfId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 vertical="top" wrapText="1"/>
    </xf>
    <xf numFmtId="20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horizontal="center" vertical="top" wrapText="1"/>
    </xf>
    <xf numFmtId="20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 wrapText="1"/>
    </xf>
    <xf numFmtId="164" fontId="0" fillId="0" borderId="8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7" xfId="0" applyFont="1" applyBorder="1" applyAlignment="1">
      <alignment horizontal="center" vertical="center"/>
    </xf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74" zoomScaleNormal="74" workbookViewId="0"/>
  </sheetViews>
  <sheetFormatPr baseColWidth="10" defaultRowHeight="15" x14ac:dyDescent="0.25"/>
  <cols>
    <col min="1" max="1" width="7" style="29" customWidth="1"/>
    <col min="2" max="2" width="24.5703125" style="31" customWidth="1"/>
    <col min="3" max="3" width="6.28515625" style="29" customWidth="1"/>
    <col min="4" max="5" width="8.7109375" style="30" bestFit="1" customWidth="1"/>
    <col min="6" max="6" width="27.7109375" style="29" customWidth="1"/>
    <col min="7" max="7" width="12" style="29" bestFit="1" customWidth="1"/>
    <col min="8" max="8" width="27.7109375" style="29" customWidth="1"/>
    <col min="9" max="9" width="9.140625" style="29" customWidth="1"/>
    <col min="10" max="10" width="19.5703125" style="1" customWidth="1"/>
  </cols>
  <sheetData>
    <row r="1" spans="1:13" s="3" customFormat="1" ht="20.25" customHeight="1" x14ac:dyDescent="0.25">
      <c r="A1" s="46" t="s">
        <v>1</v>
      </c>
      <c r="B1" s="46" t="s">
        <v>0</v>
      </c>
      <c r="C1" s="46" t="s">
        <v>17</v>
      </c>
      <c r="D1" s="47" t="s">
        <v>13</v>
      </c>
      <c r="E1" s="47" t="s">
        <v>14</v>
      </c>
      <c r="F1" s="46" t="s">
        <v>15</v>
      </c>
      <c r="G1" s="46" t="s">
        <v>2</v>
      </c>
      <c r="H1" s="46" t="s">
        <v>16</v>
      </c>
      <c r="I1" s="46" t="s">
        <v>18</v>
      </c>
      <c r="J1" s="47" t="s">
        <v>25</v>
      </c>
    </row>
    <row r="2" spans="1:13" ht="39.950000000000003" customHeight="1" x14ac:dyDescent="0.25">
      <c r="A2" s="36">
        <v>23</v>
      </c>
      <c r="B2" s="37" t="s">
        <v>27</v>
      </c>
      <c r="C2" s="38">
        <v>3.472222222222222E-3</v>
      </c>
      <c r="D2" s="39">
        <v>0.41666666666666669</v>
      </c>
      <c r="E2" s="39">
        <f t="shared" ref="E2:E23" si="0">D2+C2</f>
        <v>0.4201388888888889</v>
      </c>
      <c r="F2" s="36" t="s">
        <v>32</v>
      </c>
      <c r="G2" s="37" t="s">
        <v>31</v>
      </c>
      <c r="H2" s="37" t="s">
        <v>33</v>
      </c>
      <c r="I2" s="38">
        <v>4.1666666666666664E-2</v>
      </c>
      <c r="J2" s="36"/>
    </row>
    <row r="3" spans="1:13" ht="39.950000000000003" customHeight="1" x14ac:dyDescent="0.25">
      <c r="A3" s="36">
        <f>A2-1</f>
        <v>22</v>
      </c>
      <c r="B3" s="37" t="s">
        <v>35</v>
      </c>
      <c r="C3" s="40">
        <v>6.9444444444444441E-3</v>
      </c>
      <c r="D3" s="39">
        <f t="shared" ref="D3:D24" si="1">E2+I2</f>
        <v>0.46180555555555558</v>
      </c>
      <c r="E3" s="39">
        <f t="shared" si="0"/>
        <v>0.46875</v>
      </c>
      <c r="F3" s="37" t="s">
        <v>34</v>
      </c>
      <c r="G3" s="36" t="s">
        <v>29</v>
      </c>
      <c r="H3" s="36" t="s">
        <v>28</v>
      </c>
      <c r="I3" s="38">
        <v>1.3888888888888888E-2</v>
      </c>
      <c r="J3" s="37" t="s">
        <v>36</v>
      </c>
    </row>
    <row r="4" spans="1:13" ht="39.950000000000003" customHeight="1" x14ac:dyDescent="0.25">
      <c r="A4" s="36">
        <f t="shared" ref="A4:A24" si="2">A3-1</f>
        <v>21</v>
      </c>
      <c r="B4" s="37" t="s">
        <v>37</v>
      </c>
      <c r="C4" s="40">
        <v>6.9444444444444441E-3</v>
      </c>
      <c r="D4" s="39">
        <f t="shared" si="1"/>
        <v>0.4826388888888889</v>
      </c>
      <c r="E4" s="39">
        <f t="shared" si="0"/>
        <v>0.48958333333333331</v>
      </c>
      <c r="F4" s="36" t="s">
        <v>28</v>
      </c>
      <c r="G4" s="36" t="s">
        <v>3</v>
      </c>
      <c r="H4" s="36" t="s">
        <v>30</v>
      </c>
      <c r="I4" s="38">
        <v>1.0416666666666666E-2</v>
      </c>
      <c r="J4" s="36" t="s">
        <v>39</v>
      </c>
      <c r="M4" s="2"/>
    </row>
    <row r="5" spans="1:13" ht="39.950000000000003" customHeight="1" x14ac:dyDescent="0.25">
      <c r="A5" s="36">
        <f t="shared" si="2"/>
        <v>20</v>
      </c>
      <c r="B5" s="37" t="s">
        <v>38</v>
      </c>
      <c r="C5" s="40">
        <v>6.9444444444444441E-3</v>
      </c>
      <c r="D5" s="39">
        <f t="shared" si="1"/>
        <v>0.5</v>
      </c>
      <c r="E5" s="39">
        <f t="shared" si="0"/>
        <v>0.50694444444444442</v>
      </c>
      <c r="F5" s="36" t="s">
        <v>30</v>
      </c>
      <c r="G5" s="36" t="s">
        <v>5</v>
      </c>
      <c r="H5" s="36" t="s">
        <v>4</v>
      </c>
      <c r="I5" s="38">
        <v>1.0416666666666666E-2</v>
      </c>
      <c r="J5" s="37" t="s">
        <v>41</v>
      </c>
    </row>
    <row r="6" spans="1:13" ht="39.950000000000003" customHeight="1" x14ac:dyDescent="0.25">
      <c r="A6" s="36">
        <f t="shared" si="2"/>
        <v>19</v>
      </c>
      <c r="B6" s="37" t="s">
        <v>40</v>
      </c>
      <c r="C6" s="40">
        <v>1.0416666666666666E-2</v>
      </c>
      <c r="D6" s="39">
        <f t="shared" si="1"/>
        <v>0.51736111111111105</v>
      </c>
      <c r="E6" s="39">
        <f t="shared" si="0"/>
        <v>0.52777777777777768</v>
      </c>
      <c r="F6" s="36" t="s">
        <v>4</v>
      </c>
      <c r="G6" s="36" t="s">
        <v>5</v>
      </c>
      <c r="H6" s="36" t="s">
        <v>43</v>
      </c>
      <c r="I6" s="38">
        <v>1.0416666666666666E-2</v>
      </c>
      <c r="J6" s="37" t="s">
        <v>44</v>
      </c>
    </row>
    <row r="7" spans="1:13" ht="39.950000000000003" customHeight="1" x14ac:dyDescent="0.25">
      <c r="A7" s="36">
        <f t="shared" si="2"/>
        <v>18</v>
      </c>
      <c r="B7" s="37" t="s">
        <v>42</v>
      </c>
      <c r="C7" s="40">
        <v>1.0416666666666666E-2</v>
      </c>
      <c r="D7" s="39">
        <f t="shared" si="1"/>
        <v>0.53819444444444431</v>
      </c>
      <c r="E7" s="39">
        <f t="shared" si="0"/>
        <v>0.54861111111111094</v>
      </c>
      <c r="F7" s="36" t="s">
        <v>43</v>
      </c>
      <c r="G7" s="37" t="s">
        <v>8</v>
      </c>
      <c r="H7" s="36" t="s">
        <v>46</v>
      </c>
      <c r="I7" s="38">
        <v>6.9444444444444441E-3</v>
      </c>
      <c r="J7" s="37"/>
    </row>
    <row r="8" spans="1:13" ht="39.950000000000003" customHeight="1" x14ac:dyDescent="0.25">
      <c r="A8" s="36">
        <f t="shared" si="2"/>
        <v>17</v>
      </c>
      <c r="B8" s="37" t="s">
        <v>45</v>
      </c>
      <c r="C8" s="40">
        <v>1.0416666666666666E-2</v>
      </c>
      <c r="D8" s="39">
        <f t="shared" si="1"/>
        <v>0.55555555555555536</v>
      </c>
      <c r="E8" s="39">
        <f t="shared" si="0"/>
        <v>0.56597222222222199</v>
      </c>
      <c r="F8" s="36" t="s">
        <v>47</v>
      </c>
      <c r="G8" s="37" t="s">
        <v>5</v>
      </c>
      <c r="H8" s="36" t="s">
        <v>49</v>
      </c>
      <c r="I8" s="38">
        <v>1.0416666666666666E-2</v>
      </c>
      <c r="J8" s="37" t="s">
        <v>85</v>
      </c>
    </row>
    <row r="9" spans="1:13" ht="39.950000000000003" customHeight="1" x14ac:dyDescent="0.25">
      <c r="A9" s="36">
        <f t="shared" si="2"/>
        <v>16</v>
      </c>
      <c r="B9" s="37" t="s">
        <v>48</v>
      </c>
      <c r="C9" s="40">
        <v>1.0416666666666666E-2</v>
      </c>
      <c r="D9" s="39">
        <f t="shared" si="1"/>
        <v>0.57638888888888862</v>
      </c>
      <c r="E9" s="39">
        <f t="shared" si="0"/>
        <v>0.58680555555555525</v>
      </c>
      <c r="F9" s="36" t="s">
        <v>49</v>
      </c>
      <c r="G9" s="37" t="s">
        <v>8</v>
      </c>
      <c r="H9" s="36" t="s">
        <v>49</v>
      </c>
      <c r="I9" s="38">
        <v>3.472222222222222E-3</v>
      </c>
      <c r="J9" s="36"/>
    </row>
    <row r="10" spans="1:13" ht="39.950000000000003" customHeight="1" x14ac:dyDescent="0.25">
      <c r="A10" s="36">
        <f t="shared" si="2"/>
        <v>15</v>
      </c>
      <c r="B10" s="37" t="s">
        <v>50</v>
      </c>
      <c r="C10" s="40">
        <v>1.0416666666666666E-2</v>
      </c>
      <c r="D10" s="39">
        <f t="shared" si="1"/>
        <v>0.59027777777777746</v>
      </c>
      <c r="E10" s="39">
        <f t="shared" si="0"/>
        <v>0.60069444444444409</v>
      </c>
      <c r="F10" s="36" t="s">
        <v>49</v>
      </c>
      <c r="G10" s="37" t="s">
        <v>54</v>
      </c>
      <c r="H10" s="36" t="s">
        <v>55</v>
      </c>
      <c r="I10" s="38">
        <v>2.4305555555555556E-2</v>
      </c>
      <c r="J10" s="37" t="s">
        <v>51</v>
      </c>
    </row>
    <row r="11" spans="1:13" ht="39.950000000000003" customHeight="1" x14ac:dyDescent="0.25">
      <c r="A11" s="36">
        <f t="shared" si="2"/>
        <v>14</v>
      </c>
      <c r="B11" s="37" t="s">
        <v>52</v>
      </c>
      <c r="C11" s="40">
        <v>1.0416666666666666E-2</v>
      </c>
      <c r="D11" s="39">
        <f t="shared" si="1"/>
        <v>0.62499999999999967</v>
      </c>
      <c r="E11" s="39">
        <f t="shared" si="0"/>
        <v>0.6354166666666663</v>
      </c>
      <c r="F11" s="36" t="s">
        <v>57</v>
      </c>
      <c r="G11" s="36" t="s">
        <v>8</v>
      </c>
      <c r="H11" s="36" t="s">
        <v>58</v>
      </c>
      <c r="I11" s="38">
        <v>1.3888888888888888E-2</v>
      </c>
      <c r="J11" s="37" t="s">
        <v>53</v>
      </c>
    </row>
    <row r="12" spans="1:13" ht="39.950000000000003" customHeight="1" x14ac:dyDescent="0.25">
      <c r="A12" s="36">
        <f t="shared" si="2"/>
        <v>13</v>
      </c>
      <c r="B12" s="37" t="s">
        <v>56</v>
      </c>
      <c r="C12" s="40">
        <v>1.0416666666666666E-2</v>
      </c>
      <c r="D12" s="39">
        <f t="shared" si="1"/>
        <v>0.64930555555555514</v>
      </c>
      <c r="E12" s="39">
        <f t="shared" si="0"/>
        <v>0.65972222222222177</v>
      </c>
      <c r="F12" s="36" t="s">
        <v>58</v>
      </c>
      <c r="G12" s="36" t="s">
        <v>8</v>
      </c>
      <c r="H12" s="37" t="s">
        <v>60</v>
      </c>
      <c r="I12" s="38">
        <v>6.9444444444444441E-3</v>
      </c>
      <c r="J12" s="37"/>
    </row>
    <row r="13" spans="1:13" ht="39.950000000000003" customHeight="1" x14ac:dyDescent="0.25">
      <c r="A13" s="36">
        <f t="shared" si="2"/>
        <v>12</v>
      </c>
      <c r="B13" s="37" t="s">
        <v>59</v>
      </c>
      <c r="C13" s="40">
        <v>1.0416666666666666E-2</v>
      </c>
      <c r="D13" s="39">
        <f t="shared" si="1"/>
        <v>0.66666666666666619</v>
      </c>
      <c r="E13" s="39">
        <f t="shared" si="0"/>
        <v>0.67708333333333282</v>
      </c>
      <c r="F13" s="37" t="s">
        <v>61</v>
      </c>
      <c r="G13" s="36" t="s">
        <v>62</v>
      </c>
      <c r="H13" s="36" t="s">
        <v>63</v>
      </c>
      <c r="I13" s="38">
        <v>2.0833333333333332E-2</v>
      </c>
      <c r="J13" s="37"/>
    </row>
    <row r="14" spans="1:13" ht="39.950000000000003" customHeight="1" x14ac:dyDescent="0.25">
      <c r="A14" s="36">
        <f t="shared" si="2"/>
        <v>11</v>
      </c>
      <c r="B14" s="37" t="s">
        <v>91</v>
      </c>
      <c r="C14" s="40">
        <v>1.0416666666666666E-2</v>
      </c>
      <c r="D14" s="39">
        <f t="shared" si="1"/>
        <v>0.69791666666666619</v>
      </c>
      <c r="E14" s="39">
        <f t="shared" si="0"/>
        <v>0.70833333333333282</v>
      </c>
      <c r="F14" s="36" t="s">
        <v>64</v>
      </c>
      <c r="G14" s="36">
        <v>6</v>
      </c>
      <c r="H14" s="36" t="s">
        <v>6</v>
      </c>
      <c r="I14" s="38">
        <v>1.7361111111111112E-2</v>
      </c>
      <c r="J14" s="37" t="s">
        <v>84</v>
      </c>
    </row>
    <row r="15" spans="1:13" ht="39.950000000000003" customHeight="1" x14ac:dyDescent="0.25">
      <c r="A15" s="36">
        <f t="shared" si="2"/>
        <v>10</v>
      </c>
      <c r="B15" s="37" t="s">
        <v>65</v>
      </c>
      <c r="C15" s="40">
        <v>1.0416666666666666E-2</v>
      </c>
      <c r="D15" s="39">
        <f t="shared" si="1"/>
        <v>0.72569444444444398</v>
      </c>
      <c r="E15" s="39">
        <f t="shared" si="0"/>
        <v>0.73611111111111061</v>
      </c>
      <c r="F15" s="36" t="s">
        <v>6</v>
      </c>
      <c r="G15" s="36" t="s">
        <v>12</v>
      </c>
      <c r="H15" s="36" t="s">
        <v>7</v>
      </c>
      <c r="I15" s="38">
        <v>1.7361111111111112E-2</v>
      </c>
      <c r="J15" s="36"/>
    </row>
    <row r="16" spans="1:13" ht="39.950000000000003" customHeight="1" x14ac:dyDescent="0.25">
      <c r="A16" s="36">
        <f t="shared" si="2"/>
        <v>9</v>
      </c>
      <c r="B16" s="37" t="s">
        <v>66</v>
      </c>
      <c r="C16" s="40">
        <v>1.3888888888888888E-2</v>
      </c>
      <c r="D16" s="39">
        <f t="shared" si="1"/>
        <v>0.75347222222222177</v>
      </c>
      <c r="E16" s="39">
        <f t="shared" si="0"/>
        <v>0.76736111111111061</v>
      </c>
      <c r="F16" s="36" t="s">
        <v>68</v>
      </c>
      <c r="G16" s="37" t="s">
        <v>8</v>
      </c>
      <c r="H16" s="36" t="s">
        <v>69</v>
      </c>
      <c r="I16" s="38">
        <v>6.9444444444444441E-3</v>
      </c>
      <c r="J16" s="37" t="s">
        <v>114</v>
      </c>
    </row>
    <row r="17" spans="1:10" ht="44.25" customHeight="1" x14ac:dyDescent="0.25">
      <c r="A17" s="36">
        <f t="shared" si="2"/>
        <v>8</v>
      </c>
      <c r="B17" s="37" t="s">
        <v>67</v>
      </c>
      <c r="C17" s="40">
        <v>1.3888888888888888E-2</v>
      </c>
      <c r="D17" s="39">
        <f t="shared" si="1"/>
        <v>0.77430555555555503</v>
      </c>
      <c r="E17" s="39">
        <f t="shared" si="0"/>
        <v>0.78819444444444386</v>
      </c>
      <c r="F17" s="36" t="s">
        <v>69</v>
      </c>
      <c r="G17" s="36" t="s">
        <v>8</v>
      </c>
      <c r="H17" s="36" t="s">
        <v>71</v>
      </c>
      <c r="I17" s="38">
        <v>1.0416666666666666E-2</v>
      </c>
      <c r="J17" s="37"/>
    </row>
    <row r="18" spans="1:10" ht="44.25" customHeight="1" x14ac:dyDescent="0.25">
      <c r="A18" s="36">
        <f t="shared" si="2"/>
        <v>7</v>
      </c>
      <c r="B18" s="37" t="s">
        <v>115</v>
      </c>
      <c r="C18" s="40">
        <v>1.3888888888888888E-2</v>
      </c>
      <c r="D18" s="39">
        <f t="shared" si="1"/>
        <v>0.79861111111111049</v>
      </c>
      <c r="E18" s="39">
        <f t="shared" si="0"/>
        <v>0.81249999999999933</v>
      </c>
      <c r="F18" s="36" t="s">
        <v>71</v>
      </c>
      <c r="G18" s="36" t="s">
        <v>8</v>
      </c>
      <c r="H18" s="36" t="s">
        <v>73</v>
      </c>
      <c r="I18" s="38">
        <v>1.0416666666666666E-2</v>
      </c>
      <c r="J18" s="37" t="s">
        <v>116</v>
      </c>
    </row>
    <row r="19" spans="1:10" ht="44.25" customHeight="1" x14ac:dyDescent="0.25">
      <c r="A19" s="36">
        <f t="shared" si="2"/>
        <v>6</v>
      </c>
      <c r="B19" s="37" t="s">
        <v>72</v>
      </c>
      <c r="C19" s="40">
        <v>1.3888888888888888E-2</v>
      </c>
      <c r="D19" s="39">
        <f t="shared" si="1"/>
        <v>0.82291666666666596</v>
      </c>
      <c r="E19" s="39">
        <f t="shared" si="0"/>
        <v>0.8368055555555548</v>
      </c>
      <c r="F19" s="36" t="s">
        <v>73</v>
      </c>
      <c r="G19" s="36" t="s">
        <v>8</v>
      </c>
      <c r="H19" s="36" t="s">
        <v>75</v>
      </c>
      <c r="I19" s="38">
        <v>1.0416666666666666E-2</v>
      </c>
      <c r="J19" s="37"/>
    </row>
    <row r="20" spans="1:10" ht="44.25" customHeight="1" x14ac:dyDescent="0.25">
      <c r="A20" s="36">
        <f t="shared" si="2"/>
        <v>5</v>
      </c>
      <c r="B20" s="37" t="s">
        <v>74</v>
      </c>
      <c r="C20" s="40">
        <v>1.3888888888888888E-2</v>
      </c>
      <c r="D20" s="39">
        <f t="shared" si="1"/>
        <v>0.84722222222222143</v>
      </c>
      <c r="E20" s="39">
        <f t="shared" si="0"/>
        <v>0.86111111111111027</v>
      </c>
      <c r="F20" s="36" t="s">
        <v>75</v>
      </c>
      <c r="G20" s="36" t="s">
        <v>8</v>
      </c>
      <c r="H20" s="36" t="s">
        <v>77</v>
      </c>
      <c r="I20" s="38">
        <v>1.0416666666666666E-2</v>
      </c>
      <c r="J20" s="37" t="s">
        <v>26</v>
      </c>
    </row>
    <row r="21" spans="1:10" ht="44.25" customHeight="1" x14ac:dyDescent="0.25">
      <c r="A21" s="36">
        <f t="shared" si="2"/>
        <v>4</v>
      </c>
      <c r="B21" s="37" t="s">
        <v>76</v>
      </c>
      <c r="C21" s="40">
        <v>1.3888888888888888E-2</v>
      </c>
      <c r="D21" s="39">
        <f t="shared" si="1"/>
        <v>0.8715277777777769</v>
      </c>
      <c r="E21" s="39">
        <f t="shared" si="0"/>
        <v>0.88541666666666574</v>
      </c>
      <c r="F21" s="36" t="s">
        <v>9</v>
      </c>
      <c r="G21" s="37" t="s">
        <v>82</v>
      </c>
      <c r="H21" s="37" t="s">
        <v>83</v>
      </c>
      <c r="I21" s="38">
        <v>1.3888888888888888E-2</v>
      </c>
      <c r="J21" s="37" t="s">
        <v>78</v>
      </c>
    </row>
    <row r="22" spans="1:10" ht="44.25" customHeight="1" x14ac:dyDescent="0.25">
      <c r="A22" s="36">
        <f t="shared" si="2"/>
        <v>3</v>
      </c>
      <c r="B22" s="37" t="s">
        <v>80</v>
      </c>
      <c r="C22" s="40">
        <v>1.3888888888888888E-2</v>
      </c>
      <c r="D22" s="39">
        <f t="shared" si="1"/>
        <v>0.89930555555555458</v>
      </c>
      <c r="E22" s="39">
        <f t="shared" si="0"/>
        <v>0.91319444444444342</v>
      </c>
      <c r="F22" s="36" t="s">
        <v>81</v>
      </c>
      <c r="G22" s="37" t="s">
        <v>87</v>
      </c>
      <c r="H22" s="36" t="s">
        <v>10</v>
      </c>
      <c r="I22" s="38">
        <v>1.0416666666666666E-2</v>
      </c>
      <c r="J22" s="37" t="s">
        <v>79</v>
      </c>
    </row>
    <row r="23" spans="1:10" ht="44.25" customHeight="1" x14ac:dyDescent="0.25">
      <c r="A23" s="36">
        <f t="shared" si="2"/>
        <v>2</v>
      </c>
      <c r="B23" s="37" t="s">
        <v>86</v>
      </c>
      <c r="C23" s="40">
        <v>1.3888888888888888E-2</v>
      </c>
      <c r="D23" s="39">
        <f t="shared" si="1"/>
        <v>0.92361111111111005</v>
      </c>
      <c r="E23" s="39">
        <f t="shared" si="0"/>
        <v>0.93749999999999889</v>
      </c>
      <c r="F23" s="36" t="s">
        <v>88</v>
      </c>
      <c r="G23" s="36" t="s">
        <v>8</v>
      </c>
      <c r="H23" s="36" t="s">
        <v>90</v>
      </c>
      <c r="I23" s="38">
        <v>1.0416666666666666E-2</v>
      </c>
      <c r="J23" s="36"/>
    </row>
    <row r="24" spans="1:10" ht="44.25" customHeight="1" x14ac:dyDescent="0.25">
      <c r="A24" s="36">
        <f t="shared" si="2"/>
        <v>1</v>
      </c>
      <c r="B24" s="37" t="s">
        <v>89</v>
      </c>
      <c r="C24" s="40">
        <v>1.3888888888888888E-2</v>
      </c>
      <c r="D24" s="39">
        <f t="shared" si="1"/>
        <v>0.94791666666666552</v>
      </c>
      <c r="E24" s="39"/>
      <c r="F24" s="36" t="s">
        <v>11</v>
      </c>
      <c r="G24" s="41"/>
      <c r="H24" s="41"/>
      <c r="I24" s="38"/>
      <c r="J24" s="36"/>
    </row>
    <row r="25" spans="1:10" x14ac:dyDescent="0.25">
      <c r="A25" s="41"/>
      <c r="B25" s="42" t="s">
        <v>22</v>
      </c>
      <c r="C25" s="43">
        <f>SUM(C2:C24)</f>
        <v>0.25347222222222227</v>
      </c>
      <c r="D25" s="44"/>
      <c r="E25" s="44"/>
      <c r="F25" s="45"/>
      <c r="G25" s="45"/>
      <c r="H25" s="45" t="s">
        <v>23</v>
      </c>
      <c r="I25" s="43">
        <f>SUM(I2:I24)</f>
        <v>0.29166666666666674</v>
      </c>
      <c r="J25" s="36"/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/>
  </sheetViews>
  <sheetFormatPr baseColWidth="10" defaultRowHeight="15" x14ac:dyDescent="0.25"/>
  <cols>
    <col min="1" max="1" width="6.85546875" style="7" customWidth="1"/>
    <col min="2" max="2" width="23.7109375" style="8" bestFit="1" customWidth="1"/>
    <col min="3" max="3" width="10" style="6" customWidth="1"/>
    <col min="4" max="4" width="10.42578125" style="9" customWidth="1"/>
    <col min="5" max="5" width="34.85546875" style="5" customWidth="1"/>
  </cols>
  <sheetData>
    <row r="1" spans="1:8" s="3" customFormat="1" x14ac:dyDescent="0.25">
      <c r="A1" s="18" t="s">
        <v>1</v>
      </c>
      <c r="B1" s="18" t="s">
        <v>0</v>
      </c>
      <c r="C1" s="19" t="s">
        <v>19</v>
      </c>
      <c r="D1" s="19" t="s">
        <v>20</v>
      </c>
      <c r="E1" s="19" t="s">
        <v>117</v>
      </c>
    </row>
    <row r="2" spans="1:8" ht="68.099999999999994" customHeight="1" x14ac:dyDescent="0.25">
      <c r="A2" s="14">
        <v>23</v>
      </c>
      <c r="B2" s="49" t="s">
        <v>27</v>
      </c>
      <c r="C2" s="16" t="s">
        <v>21</v>
      </c>
      <c r="D2" s="17"/>
      <c r="E2" s="14"/>
    </row>
    <row r="3" spans="1:8" ht="68.099999999999994" customHeight="1" x14ac:dyDescent="0.25">
      <c r="A3" s="10">
        <f>A2-1</f>
        <v>22</v>
      </c>
      <c r="B3" s="48" t="s">
        <v>35</v>
      </c>
      <c r="C3" s="12" t="s">
        <v>92</v>
      </c>
      <c r="D3" s="13"/>
      <c r="E3" s="10"/>
    </row>
    <row r="4" spans="1:8" ht="68.099999999999994" customHeight="1" x14ac:dyDescent="0.25">
      <c r="A4" s="10">
        <f>A3-1</f>
        <v>21</v>
      </c>
      <c r="B4" s="48" t="s">
        <v>37</v>
      </c>
      <c r="C4" s="12" t="s">
        <v>93</v>
      </c>
      <c r="D4" s="13"/>
      <c r="E4" s="10"/>
      <c r="H4" s="2"/>
    </row>
    <row r="5" spans="1:8" ht="68.099999999999994" customHeight="1" x14ac:dyDescent="0.25">
      <c r="A5" s="10">
        <f t="shared" ref="A5:A30" si="0">A4-1</f>
        <v>20</v>
      </c>
      <c r="B5" s="48" t="s">
        <v>38</v>
      </c>
      <c r="C5" s="12" t="s">
        <v>94</v>
      </c>
      <c r="D5" s="13"/>
      <c r="E5" s="10"/>
    </row>
    <row r="6" spans="1:8" ht="68.099999999999994" customHeight="1" x14ac:dyDescent="0.25">
      <c r="A6" s="10">
        <f t="shared" si="0"/>
        <v>19</v>
      </c>
      <c r="B6" s="48" t="s">
        <v>40</v>
      </c>
      <c r="C6" s="12" t="s">
        <v>95</v>
      </c>
      <c r="D6" s="13"/>
      <c r="E6" s="10"/>
    </row>
    <row r="7" spans="1:8" ht="65.099999999999994" customHeight="1" x14ac:dyDescent="0.25">
      <c r="A7" s="55"/>
      <c r="B7" s="56"/>
      <c r="C7" s="56"/>
      <c r="D7" s="56"/>
      <c r="E7" s="56"/>
    </row>
    <row r="8" spans="1:8" x14ac:dyDescent="0.25">
      <c r="A8" s="18" t="s">
        <v>1</v>
      </c>
      <c r="B8" s="18" t="s">
        <v>0</v>
      </c>
      <c r="C8" s="19" t="s">
        <v>19</v>
      </c>
      <c r="D8" s="19" t="s">
        <v>20</v>
      </c>
      <c r="E8" s="19" t="s">
        <v>117</v>
      </c>
    </row>
    <row r="9" spans="1:8" ht="68.099999999999994" customHeight="1" x14ac:dyDescent="0.25">
      <c r="A9" s="50">
        <f>A6-1</f>
        <v>18</v>
      </c>
      <c r="B9" s="49" t="s">
        <v>42</v>
      </c>
      <c r="C9" s="51" t="s">
        <v>96</v>
      </c>
      <c r="D9" s="52"/>
      <c r="E9" s="54"/>
    </row>
    <row r="10" spans="1:8" ht="68.099999999999994" customHeight="1" x14ac:dyDescent="0.25">
      <c r="A10" s="14">
        <f>A9-1</f>
        <v>17</v>
      </c>
      <c r="B10" s="48" t="s">
        <v>45</v>
      </c>
      <c r="C10" s="16" t="s">
        <v>97</v>
      </c>
      <c r="D10" s="17"/>
      <c r="E10" s="14"/>
    </row>
    <row r="11" spans="1:8" ht="68.099999999999994" customHeight="1" x14ac:dyDescent="0.25">
      <c r="A11" s="10">
        <f>A10-1</f>
        <v>16</v>
      </c>
      <c r="B11" s="53" t="s">
        <v>48</v>
      </c>
      <c r="C11" s="12" t="s">
        <v>98</v>
      </c>
      <c r="D11" s="13"/>
      <c r="E11" s="10"/>
    </row>
    <row r="12" spans="1:8" ht="68.099999999999994" customHeight="1" x14ac:dyDescent="0.25">
      <c r="A12" s="14">
        <f>A11-1</f>
        <v>15</v>
      </c>
      <c r="B12" s="48" t="s">
        <v>50</v>
      </c>
      <c r="C12" s="16" t="s">
        <v>99</v>
      </c>
      <c r="D12" s="17"/>
      <c r="E12" s="14"/>
    </row>
    <row r="13" spans="1:8" ht="68.099999999999994" customHeight="1" x14ac:dyDescent="0.25">
      <c r="A13" s="10">
        <f>A12-1</f>
        <v>14</v>
      </c>
      <c r="B13" s="53" t="s">
        <v>52</v>
      </c>
      <c r="C13" s="12" t="s">
        <v>100</v>
      </c>
      <c r="D13" s="13"/>
      <c r="E13" s="10"/>
    </row>
    <row r="14" spans="1:8" x14ac:dyDescent="0.25">
      <c r="A14" s="18" t="s">
        <v>1</v>
      </c>
      <c r="B14" s="18" t="s">
        <v>0</v>
      </c>
      <c r="C14" s="19" t="s">
        <v>19</v>
      </c>
      <c r="D14" s="19" t="s">
        <v>20</v>
      </c>
      <c r="E14" s="19" t="s">
        <v>117</v>
      </c>
    </row>
    <row r="15" spans="1:8" ht="68.099999999999994" customHeight="1" x14ac:dyDescent="0.25">
      <c r="A15" s="14">
        <f>A13-1</f>
        <v>13</v>
      </c>
      <c r="B15" s="49" t="s">
        <v>56</v>
      </c>
      <c r="C15" s="16" t="s">
        <v>101</v>
      </c>
      <c r="D15" s="17"/>
      <c r="E15" s="14"/>
    </row>
    <row r="16" spans="1:8" ht="68.099999999999994" customHeight="1" x14ac:dyDescent="0.25">
      <c r="A16" s="10">
        <f>A15-1</f>
        <v>12</v>
      </c>
      <c r="B16" s="48" t="s">
        <v>59</v>
      </c>
      <c r="C16" s="12" t="s">
        <v>102</v>
      </c>
      <c r="D16" s="13"/>
      <c r="E16" s="10"/>
    </row>
    <row r="17" spans="1:8" ht="68.099999999999994" customHeight="1" x14ac:dyDescent="0.25">
      <c r="A17" s="10">
        <f>A16-1</f>
        <v>11</v>
      </c>
      <c r="B17" s="48" t="s">
        <v>91</v>
      </c>
      <c r="C17" s="12" t="s">
        <v>103</v>
      </c>
      <c r="D17" s="13"/>
      <c r="E17" s="10"/>
    </row>
    <row r="18" spans="1:8" ht="68.099999999999994" customHeight="1" x14ac:dyDescent="0.25">
      <c r="A18" s="10">
        <f t="shared" si="0"/>
        <v>10</v>
      </c>
      <c r="B18" s="48" t="s">
        <v>65</v>
      </c>
      <c r="C18" s="12" t="s">
        <v>104</v>
      </c>
      <c r="D18" s="13"/>
      <c r="E18" s="10"/>
    </row>
    <row r="19" spans="1:8" ht="68.099999999999994" customHeight="1" x14ac:dyDescent="0.25">
      <c r="A19" s="10">
        <f t="shared" si="0"/>
        <v>9</v>
      </c>
      <c r="B19" s="23" t="s">
        <v>66</v>
      </c>
      <c r="C19" s="12" t="s">
        <v>105</v>
      </c>
      <c r="D19" s="13"/>
      <c r="E19" s="10"/>
      <c r="H19" t="s">
        <v>24</v>
      </c>
    </row>
    <row r="20" spans="1:8" ht="65.099999999999994" customHeight="1" x14ac:dyDescent="0.25">
      <c r="A20" s="57"/>
      <c r="B20" s="57"/>
      <c r="C20" s="57"/>
      <c r="D20" s="57"/>
      <c r="E20" s="57"/>
    </row>
    <row r="21" spans="1:8" x14ac:dyDescent="0.25">
      <c r="A21" s="20" t="s">
        <v>1</v>
      </c>
      <c r="B21" s="20" t="s">
        <v>0</v>
      </c>
      <c r="C21" s="21" t="s">
        <v>19</v>
      </c>
      <c r="D21" s="21" t="s">
        <v>20</v>
      </c>
      <c r="E21" s="19" t="s">
        <v>117</v>
      </c>
    </row>
    <row r="22" spans="1:8" ht="68.099999999999994" customHeight="1" x14ac:dyDescent="0.25">
      <c r="A22" s="14">
        <f>A19-1</f>
        <v>8</v>
      </c>
      <c r="B22" s="49" t="s">
        <v>67</v>
      </c>
      <c r="C22" s="16" t="s">
        <v>106</v>
      </c>
      <c r="D22" s="17"/>
      <c r="E22" s="15"/>
    </row>
    <row r="23" spans="1:8" ht="68.099999999999994" customHeight="1" x14ac:dyDescent="0.25">
      <c r="A23" s="10">
        <f t="shared" si="0"/>
        <v>7</v>
      </c>
      <c r="B23" s="48" t="s">
        <v>70</v>
      </c>
      <c r="C23" s="12" t="s">
        <v>107</v>
      </c>
      <c r="D23" s="13"/>
      <c r="E23" s="10"/>
    </row>
    <row r="24" spans="1:8" ht="68.099999999999994" customHeight="1" x14ac:dyDescent="0.25">
      <c r="A24" s="10">
        <f t="shared" si="0"/>
        <v>6</v>
      </c>
      <c r="B24" s="48" t="s">
        <v>72</v>
      </c>
      <c r="C24" s="12" t="s">
        <v>108</v>
      </c>
      <c r="D24" s="13"/>
      <c r="E24" s="11"/>
    </row>
    <row r="25" spans="1:8" ht="68.099999999999994" customHeight="1" x14ac:dyDescent="0.25">
      <c r="A25" s="10">
        <f>A24-1</f>
        <v>5</v>
      </c>
      <c r="B25" s="48" t="s">
        <v>74</v>
      </c>
      <c r="C25" s="12" t="s">
        <v>109</v>
      </c>
      <c r="D25" s="13"/>
      <c r="E25" s="11"/>
    </row>
    <row r="26" spans="1:8" ht="68.099999999999994" customHeight="1" x14ac:dyDescent="0.25">
      <c r="A26" s="10">
        <f>A25-1</f>
        <v>4</v>
      </c>
      <c r="B26" s="53" t="s">
        <v>76</v>
      </c>
      <c r="C26" s="12" t="s">
        <v>110</v>
      </c>
      <c r="D26" s="13"/>
      <c r="E26" s="10"/>
    </row>
    <row r="27" spans="1:8" x14ac:dyDescent="0.25">
      <c r="A27" s="18" t="s">
        <v>1</v>
      </c>
      <c r="B27" s="18" t="s">
        <v>0</v>
      </c>
      <c r="C27" s="19" t="s">
        <v>19</v>
      </c>
      <c r="D27" s="19" t="s">
        <v>20</v>
      </c>
      <c r="E27" s="19" t="s">
        <v>117</v>
      </c>
    </row>
    <row r="28" spans="1:8" ht="68.099999999999994" customHeight="1" x14ac:dyDescent="0.25">
      <c r="A28" s="14">
        <f>A26-1</f>
        <v>3</v>
      </c>
      <c r="B28" s="49" t="s">
        <v>80</v>
      </c>
      <c r="C28" s="16" t="s">
        <v>111</v>
      </c>
      <c r="D28" s="17"/>
      <c r="E28" s="14"/>
    </row>
    <row r="29" spans="1:8" ht="68.099999999999994" customHeight="1" x14ac:dyDescent="0.25">
      <c r="A29" s="10">
        <f t="shared" si="0"/>
        <v>2</v>
      </c>
      <c r="B29" s="48" t="s">
        <v>86</v>
      </c>
      <c r="C29" s="12" t="s">
        <v>112</v>
      </c>
      <c r="D29" s="13"/>
      <c r="E29" s="10"/>
    </row>
    <row r="30" spans="1:8" ht="68.099999999999994" customHeight="1" x14ac:dyDescent="0.25">
      <c r="A30" s="10">
        <f t="shared" si="0"/>
        <v>1</v>
      </c>
      <c r="B30" s="48" t="s">
        <v>89</v>
      </c>
      <c r="C30" s="12" t="s">
        <v>113</v>
      </c>
      <c r="D30" s="13"/>
      <c r="E30" s="10"/>
    </row>
  </sheetData>
  <mergeCells count="2">
    <mergeCell ref="A7:E7"/>
    <mergeCell ref="A20:E20"/>
  </mergeCells>
  <printOptions horizontalCentered="1"/>
  <pageMargins left="0.43307086614173229" right="0.43307086614173229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view="pageLayout" zoomScaleNormal="100" workbookViewId="0"/>
  </sheetViews>
  <sheetFormatPr baseColWidth="10" defaultRowHeight="15" x14ac:dyDescent="0.25"/>
  <cols>
    <col min="1" max="1" width="5.7109375" style="29" bestFit="1" customWidth="1"/>
    <col min="2" max="2" width="21.5703125" style="31" bestFit="1" customWidth="1"/>
    <col min="3" max="3" width="5.7109375" style="29" bestFit="1" customWidth="1"/>
    <col min="4" max="5" width="8.7109375" style="30" bestFit="1" customWidth="1"/>
    <col min="6" max="6" width="18.28515625" style="29" customWidth="1"/>
    <col min="7" max="7" width="12" style="29" bestFit="1" customWidth="1"/>
    <col min="8" max="8" width="24.85546875" style="29" customWidth="1"/>
    <col min="9" max="9" width="7.42578125" style="29" bestFit="1" customWidth="1"/>
    <col min="10" max="10" width="18.140625" style="1" customWidth="1"/>
  </cols>
  <sheetData>
    <row r="1" spans="1:13" s="3" customFormat="1" ht="20.25" customHeight="1" x14ac:dyDescent="0.25">
      <c r="A1" s="22" t="s">
        <v>1</v>
      </c>
      <c r="B1" s="22" t="s">
        <v>0</v>
      </c>
      <c r="C1" s="22" t="s">
        <v>17</v>
      </c>
      <c r="D1" s="23" t="s">
        <v>13</v>
      </c>
      <c r="E1" s="23" t="s">
        <v>14</v>
      </c>
      <c r="F1" s="22" t="s">
        <v>15</v>
      </c>
      <c r="G1" s="22" t="s">
        <v>2</v>
      </c>
      <c r="H1" s="22" t="s">
        <v>16</v>
      </c>
      <c r="I1" s="22" t="s">
        <v>18</v>
      </c>
      <c r="J1" s="4" t="s">
        <v>25</v>
      </c>
    </row>
    <row r="2" spans="1:13" ht="39.950000000000003" customHeight="1" x14ac:dyDescent="0.25">
      <c r="A2" s="24">
        <v>23</v>
      </c>
      <c r="B2" s="25" t="s">
        <v>27</v>
      </c>
      <c r="C2" s="26">
        <v>3.472222222222222E-3</v>
      </c>
      <c r="D2" s="27">
        <v>0.41666666666666669</v>
      </c>
      <c r="E2" s="27">
        <f t="shared" ref="E2:E23" si="0">D2+C2</f>
        <v>0.4201388888888889</v>
      </c>
      <c r="F2" s="24" t="s">
        <v>32</v>
      </c>
      <c r="G2" s="25" t="s">
        <v>31</v>
      </c>
      <c r="H2" s="25" t="s">
        <v>33</v>
      </c>
      <c r="I2" s="26">
        <v>4.1666666666666664E-2</v>
      </c>
      <c r="J2" s="5"/>
    </row>
    <row r="3" spans="1:13" ht="39.950000000000003" customHeight="1" x14ac:dyDescent="0.25">
      <c r="A3" s="24">
        <f>A2-1</f>
        <v>22</v>
      </c>
      <c r="B3" s="25" t="s">
        <v>35</v>
      </c>
      <c r="C3" s="28">
        <v>6.9444444444444441E-3</v>
      </c>
      <c r="D3" s="27">
        <f t="shared" ref="D3:D24" si="1">E2+I2</f>
        <v>0.46180555555555558</v>
      </c>
      <c r="E3" s="27">
        <f t="shared" si="0"/>
        <v>0.46875</v>
      </c>
      <c r="F3" s="25" t="s">
        <v>34</v>
      </c>
      <c r="G3" s="24" t="s">
        <v>29</v>
      </c>
      <c r="H3" s="24" t="s">
        <v>28</v>
      </c>
      <c r="I3" s="26">
        <v>1.3888888888888888E-2</v>
      </c>
      <c r="J3" s="6" t="s">
        <v>36</v>
      </c>
    </row>
    <row r="4" spans="1:13" ht="39.950000000000003" customHeight="1" x14ac:dyDescent="0.25">
      <c r="A4" s="24">
        <f t="shared" ref="A4:A24" si="2">A3-1</f>
        <v>21</v>
      </c>
      <c r="B4" s="25" t="s">
        <v>37</v>
      </c>
      <c r="C4" s="28">
        <v>6.9444444444444441E-3</v>
      </c>
      <c r="D4" s="27">
        <f t="shared" si="1"/>
        <v>0.4826388888888889</v>
      </c>
      <c r="E4" s="27">
        <f t="shared" si="0"/>
        <v>0.48958333333333331</v>
      </c>
      <c r="F4" s="24" t="s">
        <v>28</v>
      </c>
      <c r="G4" s="24" t="s">
        <v>3</v>
      </c>
      <c r="H4" s="24" t="s">
        <v>30</v>
      </c>
      <c r="I4" s="26">
        <v>1.0416666666666666E-2</v>
      </c>
      <c r="J4" s="5" t="s">
        <v>39</v>
      </c>
      <c r="M4" s="2"/>
    </row>
    <row r="5" spans="1:13" ht="39.950000000000003" customHeight="1" x14ac:dyDescent="0.25">
      <c r="A5" s="24">
        <f t="shared" si="2"/>
        <v>20</v>
      </c>
      <c r="B5" s="25" t="s">
        <v>38</v>
      </c>
      <c r="C5" s="28">
        <v>6.9444444444444441E-3</v>
      </c>
      <c r="D5" s="27">
        <f t="shared" si="1"/>
        <v>0.5</v>
      </c>
      <c r="E5" s="27">
        <f t="shared" si="0"/>
        <v>0.50694444444444442</v>
      </c>
      <c r="F5" s="24" t="s">
        <v>30</v>
      </c>
      <c r="G5" s="24" t="s">
        <v>5</v>
      </c>
      <c r="H5" s="24" t="s">
        <v>4</v>
      </c>
      <c r="I5" s="26">
        <v>1.0416666666666666E-2</v>
      </c>
      <c r="J5" s="6" t="s">
        <v>41</v>
      </c>
    </row>
    <row r="6" spans="1:13" ht="39.950000000000003" customHeight="1" x14ac:dyDescent="0.25">
      <c r="A6" s="24">
        <f t="shared" si="2"/>
        <v>19</v>
      </c>
      <c r="B6" s="25" t="s">
        <v>40</v>
      </c>
      <c r="C6" s="28">
        <v>1.0416666666666666E-2</v>
      </c>
      <c r="D6" s="27">
        <f t="shared" si="1"/>
        <v>0.51736111111111105</v>
      </c>
      <c r="E6" s="27">
        <f t="shared" si="0"/>
        <v>0.52777777777777768</v>
      </c>
      <c r="F6" s="24" t="s">
        <v>4</v>
      </c>
      <c r="G6" s="24" t="s">
        <v>5</v>
      </c>
      <c r="H6" s="24" t="s">
        <v>43</v>
      </c>
      <c r="I6" s="26">
        <v>1.0416666666666666E-2</v>
      </c>
      <c r="J6" s="6" t="s">
        <v>44</v>
      </c>
    </row>
    <row r="7" spans="1:13" ht="39.950000000000003" customHeight="1" x14ac:dyDescent="0.25">
      <c r="A7" s="24">
        <f t="shared" si="2"/>
        <v>18</v>
      </c>
      <c r="B7" s="25" t="s">
        <v>42</v>
      </c>
      <c r="C7" s="28">
        <v>1.0416666666666666E-2</v>
      </c>
      <c r="D7" s="27">
        <f t="shared" si="1"/>
        <v>0.53819444444444431</v>
      </c>
      <c r="E7" s="27">
        <f t="shared" si="0"/>
        <v>0.54861111111111094</v>
      </c>
      <c r="F7" s="24" t="s">
        <v>43</v>
      </c>
      <c r="G7" s="25" t="s">
        <v>8</v>
      </c>
      <c r="H7" s="24" t="s">
        <v>46</v>
      </c>
      <c r="I7" s="26">
        <v>6.9444444444444441E-3</v>
      </c>
      <c r="J7" s="6"/>
    </row>
    <row r="8" spans="1:13" ht="39.950000000000003" customHeight="1" x14ac:dyDescent="0.25">
      <c r="A8" s="24">
        <f t="shared" si="2"/>
        <v>17</v>
      </c>
      <c r="B8" s="25" t="s">
        <v>45</v>
      </c>
      <c r="C8" s="28">
        <v>1.0416666666666666E-2</v>
      </c>
      <c r="D8" s="27">
        <f t="shared" si="1"/>
        <v>0.55555555555555536</v>
      </c>
      <c r="E8" s="27">
        <f t="shared" si="0"/>
        <v>0.56597222222222199</v>
      </c>
      <c r="F8" s="24" t="s">
        <v>47</v>
      </c>
      <c r="G8" s="25" t="s">
        <v>5</v>
      </c>
      <c r="H8" s="24" t="s">
        <v>49</v>
      </c>
      <c r="I8" s="26">
        <v>1.0416666666666666E-2</v>
      </c>
      <c r="J8" s="6" t="s">
        <v>85</v>
      </c>
    </row>
    <row r="9" spans="1:13" ht="39.950000000000003" customHeight="1" x14ac:dyDescent="0.25">
      <c r="A9" s="24">
        <f t="shared" si="2"/>
        <v>16</v>
      </c>
      <c r="B9" s="25" t="s">
        <v>48</v>
      </c>
      <c r="C9" s="28">
        <v>1.0416666666666666E-2</v>
      </c>
      <c r="D9" s="27">
        <f t="shared" si="1"/>
        <v>0.57638888888888862</v>
      </c>
      <c r="E9" s="27">
        <f t="shared" si="0"/>
        <v>0.58680555555555525</v>
      </c>
      <c r="F9" s="24" t="s">
        <v>49</v>
      </c>
      <c r="G9" s="25" t="s">
        <v>8</v>
      </c>
      <c r="H9" s="24" t="s">
        <v>49</v>
      </c>
      <c r="I9" s="26">
        <v>3.472222222222222E-3</v>
      </c>
      <c r="J9" s="5"/>
    </row>
    <row r="10" spans="1:13" ht="39.950000000000003" customHeight="1" x14ac:dyDescent="0.25">
      <c r="A10" s="24">
        <f t="shared" si="2"/>
        <v>15</v>
      </c>
      <c r="B10" s="25" t="s">
        <v>50</v>
      </c>
      <c r="C10" s="28">
        <v>1.0416666666666666E-2</v>
      </c>
      <c r="D10" s="27">
        <f t="shared" si="1"/>
        <v>0.59027777777777746</v>
      </c>
      <c r="E10" s="27">
        <f t="shared" si="0"/>
        <v>0.60069444444444409</v>
      </c>
      <c r="F10" s="24" t="s">
        <v>49</v>
      </c>
      <c r="G10" s="25" t="s">
        <v>54</v>
      </c>
      <c r="H10" s="24" t="s">
        <v>55</v>
      </c>
      <c r="I10" s="26">
        <v>2.4305555555555556E-2</v>
      </c>
      <c r="J10" s="6" t="s">
        <v>51</v>
      </c>
    </row>
    <row r="11" spans="1:13" ht="39.950000000000003" customHeight="1" x14ac:dyDescent="0.25">
      <c r="A11" s="24">
        <f t="shared" si="2"/>
        <v>14</v>
      </c>
      <c r="B11" s="25" t="s">
        <v>52</v>
      </c>
      <c r="C11" s="28">
        <v>1.0416666666666666E-2</v>
      </c>
      <c r="D11" s="27">
        <f t="shared" si="1"/>
        <v>0.62499999999999967</v>
      </c>
      <c r="E11" s="27">
        <f t="shared" si="0"/>
        <v>0.6354166666666663</v>
      </c>
      <c r="F11" s="24" t="s">
        <v>57</v>
      </c>
      <c r="G11" s="24" t="s">
        <v>8</v>
      </c>
      <c r="H11" s="24" t="s">
        <v>58</v>
      </c>
      <c r="I11" s="26">
        <v>1.3888888888888888E-2</v>
      </c>
      <c r="J11" s="6" t="s">
        <v>53</v>
      </c>
    </row>
    <row r="12" spans="1:13" ht="39.950000000000003" customHeight="1" x14ac:dyDescent="0.25">
      <c r="A12" s="24">
        <f t="shared" si="2"/>
        <v>13</v>
      </c>
      <c r="B12" s="25" t="s">
        <v>56</v>
      </c>
      <c r="C12" s="28">
        <v>1.0416666666666666E-2</v>
      </c>
      <c r="D12" s="27">
        <f t="shared" si="1"/>
        <v>0.64930555555555514</v>
      </c>
      <c r="E12" s="27">
        <f t="shared" si="0"/>
        <v>0.65972222222222177</v>
      </c>
      <c r="F12" s="24" t="s">
        <v>58</v>
      </c>
      <c r="G12" s="24" t="s">
        <v>8</v>
      </c>
      <c r="H12" s="25" t="s">
        <v>60</v>
      </c>
      <c r="I12" s="26">
        <v>6.9444444444444441E-3</v>
      </c>
      <c r="J12" s="6"/>
    </row>
    <row r="13" spans="1:13" ht="39.950000000000003" customHeight="1" x14ac:dyDescent="0.25">
      <c r="A13" s="24">
        <f t="shared" si="2"/>
        <v>12</v>
      </c>
      <c r="B13" s="25" t="s">
        <v>59</v>
      </c>
      <c r="C13" s="28">
        <v>1.0416666666666666E-2</v>
      </c>
      <c r="D13" s="27">
        <f t="shared" si="1"/>
        <v>0.66666666666666619</v>
      </c>
      <c r="E13" s="27">
        <f t="shared" si="0"/>
        <v>0.67708333333333282</v>
      </c>
      <c r="F13" s="25" t="s">
        <v>61</v>
      </c>
      <c r="G13" s="24" t="s">
        <v>62</v>
      </c>
      <c r="H13" s="24" t="s">
        <v>63</v>
      </c>
      <c r="I13" s="26">
        <v>2.0833333333333332E-2</v>
      </c>
      <c r="J13" s="6"/>
    </row>
    <row r="14" spans="1:13" ht="39.950000000000003" customHeight="1" x14ac:dyDescent="0.25">
      <c r="A14" s="24">
        <f t="shared" si="2"/>
        <v>11</v>
      </c>
      <c r="B14" s="25" t="s">
        <v>91</v>
      </c>
      <c r="C14" s="28">
        <v>1.0416666666666666E-2</v>
      </c>
      <c r="D14" s="27">
        <f t="shared" si="1"/>
        <v>0.69791666666666619</v>
      </c>
      <c r="E14" s="27">
        <f t="shared" si="0"/>
        <v>0.70833333333333282</v>
      </c>
      <c r="F14" s="24" t="s">
        <v>64</v>
      </c>
      <c r="G14" s="24">
        <v>6</v>
      </c>
      <c r="H14" s="24" t="s">
        <v>6</v>
      </c>
      <c r="I14" s="26">
        <v>1.7361111111111112E-2</v>
      </c>
      <c r="J14" s="6" t="s">
        <v>84</v>
      </c>
    </row>
    <row r="15" spans="1:13" ht="39.950000000000003" customHeight="1" x14ac:dyDescent="0.25">
      <c r="A15" s="24">
        <f t="shared" si="2"/>
        <v>10</v>
      </c>
      <c r="B15" s="25" t="s">
        <v>65</v>
      </c>
      <c r="C15" s="28">
        <v>1.0416666666666666E-2</v>
      </c>
      <c r="D15" s="27">
        <f t="shared" si="1"/>
        <v>0.72569444444444398</v>
      </c>
      <c r="E15" s="27">
        <f t="shared" si="0"/>
        <v>0.73611111111111061</v>
      </c>
      <c r="F15" s="24" t="s">
        <v>6</v>
      </c>
      <c r="G15" s="24" t="s">
        <v>12</v>
      </c>
      <c r="H15" s="24" t="s">
        <v>7</v>
      </c>
      <c r="I15" s="26">
        <v>1.7361111111111112E-2</v>
      </c>
      <c r="J15" s="5"/>
    </row>
    <row r="16" spans="1:13" ht="39.950000000000003" customHeight="1" x14ac:dyDescent="0.25">
      <c r="A16" s="24">
        <f t="shared" si="2"/>
        <v>9</v>
      </c>
      <c r="B16" s="25" t="s">
        <v>66</v>
      </c>
      <c r="C16" s="28">
        <v>1.3888888888888888E-2</v>
      </c>
      <c r="D16" s="27">
        <f t="shared" si="1"/>
        <v>0.75347222222222177</v>
      </c>
      <c r="E16" s="27">
        <f t="shared" si="0"/>
        <v>0.76736111111111061</v>
      </c>
      <c r="F16" s="24" t="s">
        <v>68</v>
      </c>
      <c r="G16" s="25" t="s">
        <v>8</v>
      </c>
      <c r="H16" s="24" t="s">
        <v>69</v>
      </c>
      <c r="I16" s="26">
        <v>6.9444444444444441E-3</v>
      </c>
      <c r="J16" s="5"/>
    </row>
    <row r="17" spans="1:10" ht="39.950000000000003" customHeight="1" x14ac:dyDescent="0.25">
      <c r="A17" s="24">
        <f t="shared" si="2"/>
        <v>8</v>
      </c>
      <c r="B17" s="25" t="s">
        <v>67</v>
      </c>
      <c r="C17" s="28">
        <v>1.3888888888888888E-2</v>
      </c>
      <c r="D17" s="27">
        <f t="shared" si="1"/>
        <v>0.77430555555555503</v>
      </c>
      <c r="E17" s="27">
        <f t="shared" si="0"/>
        <v>0.78819444444444386</v>
      </c>
      <c r="F17" s="24" t="s">
        <v>69</v>
      </c>
      <c r="G17" s="24" t="s">
        <v>8</v>
      </c>
      <c r="H17" s="24" t="s">
        <v>71</v>
      </c>
      <c r="I17" s="26">
        <v>1.0416666666666666E-2</v>
      </c>
      <c r="J17" s="6"/>
    </row>
    <row r="18" spans="1:10" ht="39.950000000000003" customHeight="1" x14ac:dyDescent="0.25">
      <c r="A18" s="24">
        <f t="shared" si="2"/>
        <v>7</v>
      </c>
      <c r="B18" s="25" t="s">
        <v>70</v>
      </c>
      <c r="C18" s="28">
        <v>1.3888888888888888E-2</v>
      </c>
      <c r="D18" s="27">
        <f t="shared" si="1"/>
        <v>0.79861111111111049</v>
      </c>
      <c r="E18" s="27">
        <f t="shared" si="0"/>
        <v>0.81249999999999933</v>
      </c>
      <c r="F18" s="24" t="s">
        <v>71</v>
      </c>
      <c r="G18" s="24" t="s">
        <v>8</v>
      </c>
      <c r="H18" s="24" t="s">
        <v>73</v>
      </c>
      <c r="I18" s="26">
        <v>1.0416666666666666E-2</v>
      </c>
      <c r="J18" s="5"/>
    </row>
    <row r="19" spans="1:10" ht="39.950000000000003" customHeight="1" x14ac:dyDescent="0.25">
      <c r="A19" s="24">
        <f t="shared" si="2"/>
        <v>6</v>
      </c>
      <c r="B19" s="25" t="s">
        <v>72</v>
      </c>
      <c r="C19" s="28">
        <v>1.3888888888888888E-2</v>
      </c>
      <c r="D19" s="27">
        <f t="shared" si="1"/>
        <v>0.82291666666666596</v>
      </c>
      <c r="E19" s="27">
        <f t="shared" si="0"/>
        <v>0.8368055555555548</v>
      </c>
      <c r="F19" s="24" t="s">
        <v>73</v>
      </c>
      <c r="G19" s="24" t="s">
        <v>8</v>
      </c>
      <c r="H19" s="24" t="s">
        <v>75</v>
      </c>
      <c r="I19" s="26">
        <v>1.0416666666666666E-2</v>
      </c>
      <c r="J19" s="6"/>
    </row>
    <row r="20" spans="1:10" ht="39.950000000000003" customHeight="1" x14ac:dyDescent="0.25">
      <c r="A20" s="24">
        <f t="shared" si="2"/>
        <v>5</v>
      </c>
      <c r="B20" s="25" t="s">
        <v>74</v>
      </c>
      <c r="C20" s="28">
        <v>1.3888888888888888E-2</v>
      </c>
      <c r="D20" s="27">
        <f t="shared" si="1"/>
        <v>0.84722222222222143</v>
      </c>
      <c r="E20" s="27">
        <f t="shared" si="0"/>
        <v>0.86111111111111027</v>
      </c>
      <c r="F20" s="24" t="s">
        <v>75</v>
      </c>
      <c r="G20" s="24" t="s">
        <v>8</v>
      </c>
      <c r="H20" s="24" t="s">
        <v>77</v>
      </c>
      <c r="I20" s="26">
        <v>1.0416666666666666E-2</v>
      </c>
      <c r="J20" s="6" t="s">
        <v>26</v>
      </c>
    </row>
    <row r="21" spans="1:10" ht="39.950000000000003" customHeight="1" x14ac:dyDescent="0.25">
      <c r="A21" s="24">
        <f t="shared" si="2"/>
        <v>4</v>
      </c>
      <c r="B21" s="25" t="s">
        <v>76</v>
      </c>
      <c r="C21" s="28">
        <v>1.3888888888888888E-2</v>
      </c>
      <c r="D21" s="27">
        <f t="shared" si="1"/>
        <v>0.8715277777777769</v>
      </c>
      <c r="E21" s="27">
        <f t="shared" si="0"/>
        <v>0.88541666666666574</v>
      </c>
      <c r="F21" s="24" t="s">
        <v>9</v>
      </c>
      <c r="G21" s="25" t="s">
        <v>82</v>
      </c>
      <c r="H21" s="25" t="s">
        <v>83</v>
      </c>
      <c r="I21" s="26">
        <v>1.3888888888888888E-2</v>
      </c>
      <c r="J21" s="6" t="s">
        <v>78</v>
      </c>
    </row>
    <row r="22" spans="1:10" ht="39.950000000000003" customHeight="1" x14ac:dyDescent="0.25">
      <c r="A22" s="24">
        <f t="shared" si="2"/>
        <v>3</v>
      </c>
      <c r="B22" s="25" t="s">
        <v>80</v>
      </c>
      <c r="C22" s="28">
        <v>1.3888888888888888E-2</v>
      </c>
      <c r="D22" s="27">
        <f t="shared" si="1"/>
        <v>0.89930555555555458</v>
      </c>
      <c r="E22" s="27">
        <f t="shared" si="0"/>
        <v>0.91319444444444342</v>
      </c>
      <c r="F22" s="24" t="s">
        <v>81</v>
      </c>
      <c r="G22" s="25" t="s">
        <v>87</v>
      </c>
      <c r="H22" s="24" t="s">
        <v>10</v>
      </c>
      <c r="I22" s="26">
        <v>1.0416666666666666E-2</v>
      </c>
      <c r="J22" s="6" t="s">
        <v>79</v>
      </c>
    </row>
    <row r="23" spans="1:10" ht="39.950000000000003" customHeight="1" x14ac:dyDescent="0.25">
      <c r="A23" s="24">
        <f t="shared" si="2"/>
        <v>2</v>
      </c>
      <c r="B23" s="25" t="s">
        <v>86</v>
      </c>
      <c r="C23" s="28">
        <v>1.3888888888888888E-2</v>
      </c>
      <c r="D23" s="27">
        <f t="shared" si="1"/>
        <v>0.92361111111111005</v>
      </c>
      <c r="E23" s="27">
        <f t="shared" si="0"/>
        <v>0.93749999999999889</v>
      </c>
      <c r="F23" s="24" t="s">
        <v>88</v>
      </c>
      <c r="G23" s="24" t="s">
        <v>8</v>
      </c>
      <c r="H23" s="24" t="s">
        <v>90</v>
      </c>
      <c r="I23" s="26">
        <v>1.0416666666666666E-2</v>
      </c>
      <c r="J23" s="5"/>
    </row>
    <row r="24" spans="1:10" ht="39.950000000000003" customHeight="1" x14ac:dyDescent="0.25">
      <c r="A24" s="24">
        <f t="shared" si="2"/>
        <v>1</v>
      </c>
      <c r="B24" s="25" t="s">
        <v>89</v>
      </c>
      <c r="C24" s="28">
        <v>1.3888888888888888E-2</v>
      </c>
      <c r="D24" s="27">
        <f t="shared" si="1"/>
        <v>0.94791666666666552</v>
      </c>
      <c r="E24" s="27"/>
      <c r="F24" s="24" t="s">
        <v>11</v>
      </c>
      <c r="I24" s="26"/>
      <c r="J24" s="5"/>
    </row>
    <row r="25" spans="1:10" x14ac:dyDescent="0.25">
      <c r="B25" s="32" t="s">
        <v>22</v>
      </c>
      <c r="C25" s="33">
        <f>SUM(C2:C24)</f>
        <v>0.25347222222222227</v>
      </c>
      <c r="D25" s="34"/>
      <c r="E25" s="34"/>
      <c r="F25" s="35"/>
      <c r="G25" s="35"/>
      <c r="H25" s="35" t="s">
        <v>23</v>
      </c>
      <c r="I25" s="33">
        <f>SUM(I2:I24)</f>
        <v>0.29166666666666674</v>
      </c>
    </row>
  </sheetData>
  <printOptions gridLines="1"/>
  <pageMargins left="0.7" right="0.7" top="0.78740157499999996" bottom="0.78740157499999996" header="0.3" footer="0.3"/>
  <pageSetup paperSize="9" orientation="landscape" r:id="rId1"/>
  <headerFooter>
    <oddHeader>&amp;C&amp;"-,Fett"&amp;14SEIDLRALLYE 2016, 17. September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Zeitplan</vt:lpstr>
      <vt:lpstr>Stempelkarte</vt:lpstr>
      <vt:lpstr>Zeitplan Druckversion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Zinner</cp:lastModifiedBy>
  <cp:lastPrinted>2016-09-16T08:28:05Z</cp:lastPrinted>
  <dcterms:created xsi:type="dcterms:W3CDTF">2015-10-06T12:27:18Z</dcterms:created>
  <dcterms:modified xsi:type="dcterms:W3CDTF">2019-05-16T12:31:42Z</dcterms:modified>
</cp:coreProperties>
</file>